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1c27eb4e67a7b45e/デスクトップ/00.tempo/old/"/>
    </mc:Choice>
  </mc:AlternateContent>
  <xr:revisionPtr revIDLastSave="111" documentId="14_{D8DAE11E-B753-4D0E-A618-11D423C2196A}" xr6:coauthVersionLast="47" xr6:coauthVersionMax="47" xr10:uidLastSave="{D60B690E-F61D-4033-B4CB-BDE4D976311B}"/>
  <bookViews>
    <workbookView xWindow="-108" yWindow="-108" windowWidth="29016" windowHeight="15696" activeTab="1" xr2:uid="{092663D6-31C8-4CDB-AD2B-43AE8271DBD3}"/>
  </bookViews>
  <sheets>
    <sheet name="助成金使途累計" sheetId="6" r:id="rId1"/>
    <sheet name="助成金使途" sheetId="1" r:id="rId2"/>
    <sheet name="予算申請書別紙" sheetId="7" r:id="rId3"/>
  </sheets>
  <externalReferences>
    <externalReference r:id="rId4"/>
  </externalReferences>
  <definedNames>
    <definedName name="_xlnm.Print_Area" localSheetId="1">助成金使途!$A$1:$W$59</definedName>
    <definedName name="_xlnm.Print_Area" localSheetId="0">助成金使途累計!$A$1:$W$47</definedName>
    <definedName name="_xlnm.Print_Area" localSheetId="2">予算申請書別紙!$A$1:$V$91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5" i="1" l="1"/>
  <c r="Q48" i="1"/>
  <c r="M41" i="1" s="1"/>
  <c r="Q39" i="1"/>
  <c r="Q31" i="1"/>
  <c r="Q22" i="1"/>
  <c r="M33" i="1"/>
  <c r="M24" i="1"/>
  <c r="M15" i="1"/>
  <c r="M19" i="6" s="1"/>
  <c r="B72" i="7"/>
  <c r="B51" i="7"/>
  <c r="B33" i="7"/>
  <c r="B16" i="7"/>
  <c r="B2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77" i="7"/>
  <c r="Q76" i="7"/>
  <c r="Q75" i="7"/>
  <c r="Q59" i="7"/>
  <c r="Q60" i="7"/>
  <c r="Q61" i="7"/>
  <c r="Q62" i="7"/>
  <c r="Q63" i="7"/>
  <c r="Q64" i="7"/>
  <c r="Q65" i="7"/>
  <c r="Q66" i="7"/>
  <c r="Q67" i="7"/>
  <c r="Q68" i="7"/>
  <c r="Q69" i="7"/>
  <c r="Q70" i="7"/>
  <c r="Q58" i="7"/>
  <c r="Q57" i="7"/>
  <c r="Q56" i="7"/>
  <c r="Q55" i="7"/>
  <c r="Q54" i="7"/>
  <c r="Q40" i="7"/>
  <c r="Q41" i="7"/>
  <c r="Q42" i="7"/>
  <c r="Q43" i="7"/>
  <c r="Q44" i="7"/>
  <c r="Q45" i="7"/>
  <c r="Q46" i="7"/>
  <c r="Q47" i="7"/>
  <c r="Q48" i="7"/>
  <c r="Q49" i="7"/>
  <c r="Q39" i="7"/>
  <c r="Q38" i="7"/>
  <c r="Q37" i="7"/>
  <c r="Q36" i="7"/>
  <c r="Q24" i="7"/>
  <c r="Q25" i="7"/>
  <c r="Q26" i="7"/>
  <c r="Q27" i="7"/>
  <c r="Q28" i="7"/>
  <c r="Q29" i="7"/>
  <c r="Q30" i="7"/>
  <c r="Q31" i="7"/>
  <c r="Q23" i="7"/>
  <c r="Q22" i="7"/>
  <c r="Q21" i="7"/>
  <c r="Q20" i="7"/>
  <c r="Q19" i="7"/>
  <c r="Q10" i="7"/>
  <c r="Q11" i="7"/>
  <c r="Q12" i="7"/>
  <c r="Q13" i="7"/>
  <c r="Q14" i="7"/>
  <c r="Q9" i="7"/>
  <c r="Q8" i="7"/>
  <c r="Q7" i="7"/>
  <c r="Q6" i="7"/>
  <c r="Q5" i="7"/>
  <c r="G23" i="6"/>
  <c r="G22" i="6"/>
  <c r="G21" i="6"/>
  <c r="G20" i="6"/>
  <c r="G19" i="6"/>
  <c r="O72" i="7" l="1"/>
  <c r="O51" i="7"/>
  <c r="O33" i="7"/>
  <c r="O2" i="7"/>
  <c r="O16" i="7"/>
  <c r="Q9" i="6"/>
  <c r="G9" i="6"/>
  <c r="B9" i="6"/>
  <c r="B7" i="6"/>
  <c r="Q46" i="1" l="1"/>
  <c r="Q38" i="1"/>
  <c r="Q47" i="1"/>
  <c r="Q54" i="1"/>
  <c r="M50" i="1" s="1"/>
  <c r="Q53" i="1"/>
  <c r="Q45" i="1"/>
  <c r="Q44" i="1"/>
  <c r="Q37" i="1"/>
  <c r="Q36" i="1"/>
  <c r="Q30" i="1"/>
  <c r="Q29" i="1"/>
  <c r="Q28" i="1"/>
  <c r="Q27" i="1"/>
  <c r="Q21" i="1"/>
  <c r="Q19" i="1"/>
  <c r="Q20" i="1"/>
  <c r="Q18" i="1"/>
  <c r="M22" i="6" l="1"/>
  <c r="M21" i="6"/>
  <c r="M20" i="6"/>
  <c r="M23" i="6"/>
  <c r="M24" i="6" s="1"/>
  <c r="H57" i="1" l="1"/>
</calcChain>
</file>

<file path=xl/sharedStrings.xml><?xml version="1.0" encoding="utf-8"?>
<sst xmlns="http://schemas.openxmlformats.org/spreadsheetml/2006/main" count="192" uniqueCount="58">
  <si>
    <t>代表者氏名</t>
    <rPh sb="0" eb="3">
      <t>ダイヒョウシャ</t>
    </rPh>
    <rPh sb="3" eb="5">
      <t>シメイ</t>
    </rPh>
    <phoneticPr fontId="2"/>
  </si>
  <si>
    <t>所属</t>
    <rPh sb="0" eb="2">
      <t>ショゾク</t>
    </rPh>
    <phoneticPr fontId="2"/>
  </si>
  <si>
    <t>役職・職位</t>
    <rPh sb="0" eb="2">
      <t>ヤクショク</t>
    </rPh>
    <rPh sb="3" eb="5">
      <t>ショクイ</t>
    </rPh>
    <phoneticPr fontId="2"/>
  </si>
  <si>
    <t>小計</t>
    <rPh sb="0" eb="2">
      <t>ショウケイ</t>
    </rPh>
    <phoneticPr fontId="2"/>
  </si>
  <si>
    <t>計</t>
    <rPh sb="0" eb="1">
      <t>ケイ</t>
    </rPh>
    <phoneticPr fontId="2"/>
  </si>
  <si>
    <t>白欄に必要事項を記入してください。</t>
    <rPh sb="0" eb="1">
      <t>シロ</t>
    </rPh>
    <rPh sb="1" eb="2">
      <t>ラン</t>
    </rPh>
    <rPh sb="3" eb="7">
      <t>ヒツヨウジコウ</t>
    </rPh>
    <rPh sb="8" eb="10">
      <t>キニュウ</t>
    </rPh>
    <phoneticPr fontId="2"/>
  </si>
  <si>
    <t>研究課題名</t>
    <rPh sb="0" eb="4">
      <t>ケンキュウカダイ</t>
    </rPh>
    <rPh sb="4" eb="5">
      <t>メイ</t>
    </rPh>
    <phoneticPr fontId="2"/>
  </si>
  <si>
    <t>隈財団科学技術助成金申請_補助資料</t>
    <rPh sb="0" eb="3">
      <t>クマザイダン</t>
    </rPh>
    <rPh sb="3" eb="7">
      <t>カガクギジュツ</t>
    </rPh>
    <rPh sb="7" eb="10">
      <t>ジョセイキン</t>
    </rPh>
    <rPh sb="10" eb="12">
      <t>シンセイ</t>
    </rPh>
    <rPh sb="13" eb="17">
      <t>ホジョシリョウ</t>
    </rPh>
    <phoneticPr fontId="2"/>
  </si>
  <si>
    <t>助成金使途</t>
    <rPh sb="0" eb="3">
      <t>ジョセイキン</t>
    </rPh>
    <rPh sb="3" eb="5">
      <t>シト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</si>
  <si>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</si>
  <si>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</si>
  <si>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品目・仕様</t>
    <rPh sb="0" eb="2">
      <t>ヒンモク</t>
    </rPh>
    <rPh sb="3" eb="5">
      <t>シヨウ</t>
    </rPh>
    <phoneticPr fontId="2"/>
  </si>
  <si>
    <t>応募コース</t>
    <rPh sb="0" eb="2">
      <t>オウボ</t>
    </rPh>
    <phoneticPr fontId="2"/>
  </si>
  <si>
    <t>〇</t>
  </si>
  <si>
    <t>〇</t>
    <phoneticPr fontId="2"/>
  </si>
  <si>
    <t>当年度合計</t>
    <rPh sb="0" eb="3">
      <t>トウネンド</t>
    </rPh>
    <rPh sb="3" eb="5">
      <t>ゴウケイ</t>
    </rPh>
    <phoneticPr fontId="2"/>
  </si>
  <si>
    <t>研究助成 SA</t>
    <rPh sb="0" eb="4">
      <t>ケンキュウジョセイ</t>
    </rPh>
    <phoneticPr fontId="2"/>
  </si>
  <si>
    <t>研究助成 SB</t>
    <rPh sb="0" eb="4">
      <t>ケンキュウジョセイ</t>
    </rPh>
    <phoneticPr fontId="2"/>
  </si>
  <si>
    <t>研究助成 SC</t>
    <rPh sb="0" eb="4">
      <t>ケンキュウジョセイ</t>
    </rPh>
    <phoneticPr fontId="2"/>
  </si>
  <si>
    <t>令和8年度</t>
    <rPh sb="0" eb="2">
      <t>レイワ</t>
    </rPh>
    <rPh sb="3" eb="5">
      <t>ネンド</t>
    </rPh>
    <phoneticPr fontId="2"/>
  </si>
  <si>
    <t>1年300万円×1年</t>
    <rPh sb="1" eb="2">
      <t>ネン</t>
    </rPh>
    <rPh sb="5" eb="7">
      <t>マンエン</t>
    </rPh>
    <rPh sb="9" eb="10">
      <t>ネン</t>
    </rPh>
    <phoneticPr fontId="2"/>
  </si>
  <si>
    <t>〇</t>
    <phoneticPr fontId="2"/>
  </si>
  <si>
    <t>研究経費の妥当性・必要性</t>
    <rPh sb="0" eb="4">
      <t>ケンキュウケイヒ</t>
    </rPh>
    <rPh sb="5" eb="8">
      <t>ダトウセイ</t>
    </rPh>
    <rPh sb="9" eb="12">
      <t>ヒツヨウセイ</t>
    </rPh>
    <phoneticPr fontId="2"/>
  </si>
  <si>
    <t>特に重要な経費の妥当性・必要性・積算根拠・支出年度について記述してください。</t>
    <rPh sb="0" eb="1">
      <t>トク</t>
    </rPh>
    <rPh sb="2" eb="4">
      <t>ジュウヨウ</t>
    </rPh>
    <rPh sb="5" eb="7">
      <t>ケイヒ</t>
    </rPh>
    <rPh sb="8" eb="11">
      <t>ダトウセイ</t>
    </rPh>
    <rPh sb="12" eb="15">
      <t>ヒツヨウセイ</t>
    </rPh>
    <rPh sb="16" eb="20">
      <t>セキサンコンキョ</t>
    </rPh>
    <rPh sb="21" eb="23">
      <t>シシュツ</t>
    </rPh>
    <rPh sb="23" eb="25">
      <t>ネンド</t>
    </rPh>
    <rPh sb="29" eb="31">
      <t>キジュツ</t>
    </rPh>
    <phoneticPr fontId="2"/>
  </si>
  <si>
    <t>隈財団文化芸術助成金申請_補助資料</t>
    <rPh sb="0" eb="3">
      <t>クマザイダン</t>
    </rPh>
    <rPh sb="3" eb="7">
      <t>ブンカゲイジュツ</t>
    </rPh>
    <rPh sb="7" eb="10">
      <t>ジョセイキン</t>
    </rPh>
    <rPh sb="10" eb="12">
      <t>シンセイ</t>
    </rPh>
    <rPh sb="13" eb="17">
      <t>ホジョシリョウ</t>
    </rPh>
    <phoneticPr fontId="2"/>
  </si>
  <si>
    <r>
      <rPr>
        <b/>
        <sz val="8"/>
        <color rgb="FFFF0000"/>
        <rFont val="メイリオ"/>
        <family val="3"/>
        <charset val="128"/>
      </rPr>
      <t>「AA」「AB」「AC」共通</t>
    </r>
    <r>
      <rPr>
        <sz val="8"/>
        <color rgb="FFFF0000"/>
        <rFont val="メイリオ"/>
        <family val="3"/>
        <charset val="128"/>
      </rPr>
      <t>用　</t>
    </r>
    <rPh sb="12" eb="14">
      <t>キョウツウ</t>
    </rPh>
    <rPh sb="14" eb="15">
      <t>ヨウ</t>
    </rPh>
    <phoneticPr fontId="2"/>
  </si>
  <si>
    <t>1年500万円×1年</t>
    <rPh sb="1" eb="2">
      <t>ネン</t>
    </rPh>
    <rPh sb="5" eb="7">
      <t>マンエン</t>
    </rPh>
    <rPh sb="9" eb="10">
      <t>ネン</t>
    </rPh>
    <phoneticPr fontId="2"/>
  </si>
  <si>
    <t>1年100万円×1年</t>
    <rPh sb="1" eb="2">
      <t>ネン</t>
    </rPh>
    <rPh sb="5" eb="7">
      <t>マンエン</t>
    </rPh>
    <rPh sb="9" eb="10">
      <t>ネン</t>
    </rPh>
    <phoneticPr fontId="2"/>
  </si>
  <si>
    <t>創作・制作に要する経費</t>
    <rPh sb="0" eb="2">
      <t>ソウサク</t>
    </rPh>
    <rPh sb="3" eb="5">
      <t>セイサク</t>
    </rPh>
    <rPh sb="6" eb="7">
      <t>ヨウ</t>
    </rPh>
    <rPh sb="9" eb="11">
      <t>ケイヒ</t>
    </rPh>
    <phoneticPr fontId="2"/>
  </si>
  <si>
    <t>発表・公表に関する経費</t>
    <rPh sb="0" eb="2">
      <t>ハッピョウ</t>
    </rPh>
    <rPh sb="3" eb="5">
      <t>コウヒョウ</t>
    </rPh>
    <rPh sb="6" eb="7">
      <t>カン</t>
    </rPh>
    <rPh sb="9" eb="11">
      <t>ケイヒ</t>
    </rPh>
    <phoneticPr fontId="2"/>
  </si>
  <si>
    <t>調査・研究・研修に関する経費</t>
    <rPh sb="0" eb="2">
      <t>チョウサ</t>
    </rPh>
    <rPh sb="3" eb="5">
      <t>ケンキュウ</t>
    </rPh>
    <rPh sb="6" eb="8">
      <t>ケンシュウ</t>
    </rPh>
    <rPh sb="9" eb="10">
      <t>カン</t>
    </rPh>
    <rPh sb="12" eb="14">
      <t>ケイヒ</t>
    </rPh>
    <phoneticPr fontId="2"/>
  </si>
  <si>
    <t>旅費・交通費</t>
    <rPh sb="0" eb="2">
      <t>リョヒ</t>
    </rPh>
    <rPh sb="3" eb="6">
      <t>コウツウヒ</t>
    </rPh>
    <phoneticPr fontId="2"/>
  </si>
  <si>
    <t>人件費・謝金・その他</t>
    <rPh sb="0" eb="3">
      <t>ジンケンヒ</t>
    </rPh>
    <rPh sb="4" eb="6">
      <t>シャキン</t>
    </rPh>
    <rPh sb="9" eb="10">
      <t>タ</t>
    </rPh>
    <phoneticPr fontId="2"/>
  </si>
  <si>
    <t>創作・制作に要する経費①</t>
    <rPh sb="0" eb="2">
      <t>ソウサク</t>
    </rPh>
    <rPh sb="3" eb="5">
      <t>セイサク</t>
    </rPh>
    <rPh sb="6" eb="7">
      <t>ヨウ</t>
    </rPh>
    <rPh sb="9" eb="11">
      <t>ケイヒ</t>
    </rPh>
    <phoneticPr fontId="2"/>
  </si>
  <si>
    <t>創作・制作に要する経費②</t>
    <rPh sb="0" eb="2">
      <t>ソウサク</t>
    </rPh>
    <rPh sb="3" eb="5">
      <t>セイサク</t>
    </rPh>
    <rPh sb="6" eb="7">
      <t>ヨウ</t>
    </rPh>
    <rPh sb="9" eb="11">
      <t>ケイヒ</t>
    </rPh>
    <phoneticPr fontId="2"/>
  </si>
  <si>
    <t>創作・制作に要する経費③</t>
    <rPh sb="0" eb="2">
      <t>ソウサク</t>
    </rPh>
    <rPh sb="3" eb="5">
      <t>セイサク</t>
    </rPh>
    <rPh sb="6" eb="7">
      <t>ヨウ</t>
    </rPh>
    <rPh sb="9" eb="11">
      <t>ケイヒ</t>
    </rPh>
    <phoneticPr fontId="2"/>
  </si>
  <si>
    <t>創作・制作に要する経費④</t>
    <rPh sb="0" eb="2">
      <t>ソウサク</t>
    </rPh>
    <rPh sb="3" eb="5">
      <t>セイサク</t>
    </rPh>
    <rPh sb="6" eb="7">
      <t>ヨウ</t>
    </rPh>
    <rPh sb="9" eb="11">
      <t>ケイヒ</t>
    </rPh>
    <phoneticPr fontId="2"/>
  </si>
  <si>
    <t>発表・公表に関する経費①</t>
    <rPh sb="0" eb="2">
      <t>ハッピョウ</t>
    </rPh>
    <rPh sb="3" eb="5">
      <t>コウヒョウ</t>
    </rPh>
    <rPh sb="6" eb="7">
      <t>カン</t>
    </rPh>
    <rPh sb="9" eb="11">
      <t>ケイヒ</t>
    </rPh>
    <phoneticPr fontId="2"/>
  </si>
  <si>
    <t>発表・公表に関する経費②</t>
    <rPh sb="0" eb="2">
      <t>ハッピョウ</t>
    </rPh>
    <rPh sb="3" eb="5">
      <t>コウヒョウ</t>
    </rPh>
    <rPh sb="6" eb="7">
      <t>カン</t>
    </rPh>
    <rPh sb="9" eb="11">
      <t>ケイヒ</t>
    </rPh>
    <phoneticPr fontId="2"/>
  </si>
  <si>
    <t>発表・公表に関する経費③</t>
    <rPh sb="0" eb="2">
      <t>ハッピョウ</t>
    </rPh>
    <rPh sb="3" eb="5">
      <t>コウヒョウ</t>
    </rPh>
    <rPh sb="6" eb="7">
      <t>カン</t>
    </rPh>
    <rPh sb="9" eb="11">
      <t>ケイヒ</t>
    </rPh>
    <phoneticPr fontId="2"/>
  </si>
  <si>
    <t>発表・公表に関する経費④</t>
    <rPh sb="0" eb="2">
      <t>ハッピョウ</t>
    </rPh>
    <rPh sb="3" eb="5">
      <t>コウヒョウ</t>
    </rPh>
    <rPh sb="6" eb="7">
      <t>カン</t>
    </rPh>
    <rPh sb="9" eb="11">
      <t>ケイヒ</t>
    </rPh>
    <phoneticPr fontId="2"/>
  </si>
  <si>
    <t>調査・研究・研修に関する経費①</t>
    <rPh sb="0" eb="2">
      <t>チョウサ</t>
    </rPh>
    <rPh sb="3" eb="5">
      <t>ケンキュウ</t>
    </rPh>
    <rPh sb="6" eb="8">
      <t>ケンシュウ</t>
    </rPh>
    <rPh sb="9" eb="10">
      <t>カン</t>
    </rPh>
    <rPh sb="12" eb="14">
      <t>ケイヒ</t>
    </rPh>
    <phoneticPr fontId="2"/>
  </si>
  <si>
    <t>調査・研究・研修に関する経費②</t>
    <rPh sb="0" eb="2">
      <t>チョウサ</t>
    </rPh>
    <rPh sb="3" eb="5">
      <t>ケンキュウ</t>
    </rPh>
    <rPh sb="6" eb="8">
      <t>ケンシュウ</t>
    </rPh>
    <rPh sb="9" eb="10">
      <t>カン</t>
    </rPh>
    <rPh sb="12" eb="14">
      <t>ケイヒ</t>
    </rPh>
    <phoneticPr fontId="2"/>
  </si>
  <si>
    <t>調査・研究・研修に関する経費③</t>
    <rPh sb="0" eb="2">
      <t>チョウサ</t>
    </rPh>
    <rPh sb="3" eb="5">
      <t>ケンキュウ</t>
    </rPh>
    <rPh sb="6" eb="8">
      <t>ケンシュウ</t>
    </rPh>
    <rPh sb="9" eb="10">
      <t>カン</t>
    </rPh>
    <rPh sb="12" eb="14">
      <t>ケイヒ</t>
    </rPh>
    <phoneticPr fontId="2"/>
  </si>
  <si>
    <t>旅費・交通費①</t>
    <rPh sb="0" eb="2">
      <t>リョヒ</t>
    </rPh>
    <rPh sb="3" eb="6">
      <t>コウツウヒ</t>
    </rPh>
    <phoneticPr fontId="2"/>
  </si>
  <si>
    <t>旅費・交通費②</t>
    <rPh sb="0" eb="2">
      <t>リョヒ</t>
    </rPh>
    <rPh sb="3" eb="6">
      <t>コウツウヒ</t>
    </rPh>
    <phoneticPr fontId="2"/>
  </si>
  <si>
    <t>旅費・交通費③</t>
    <rPh sb="0" eb="2">
      <t>リョヒ</t>
    </rPh>
    <rPh sb="3" eb="6">
      <t>コウツウヒ</t>
    </rPh>
    <phoneticPr fontId="2"/>
  </si>
  <si>
    <t>旅費・交通費④</t>
    <rPh sb="0" eb="2">
      <t>リョヒ</t>
    </rPh>
    <rPh sb="3" eb="6">
      <t>コウツウヒ</t>
    </rPh>
    <phoneticPr fontId="2"/>
  </si>
  <si>
    <t>人件費・謝金・その他①</t>
    <rPh sb="0" eb="3">
      <t>ジンケンヒ</t>
    </rPh>
    <rPh sb="4" eb="6">
      <t>シャキン</t>
    </rPh>
    <rPh sb="9" eb="10">
      <t>タ</t>
    </rPh>
    <phoneticPr fontId="2"/>
  </si>
  <si>
    <t>人件費・謝金・その他②</t>
    <rPh sb="0" eb="3">
      <t>ジンケンヒ</t>
    </rPh>
    <rPh sb="4" eb="6">
      <t>シャキン</t>
    </rPh>
    <rPh sb="9" eb="10">
      <t>タ</t>
    </rPh>
    <phoneticPr fontId="2"/>
  </si>
  <si>
    <t>研究助成 AA</t>
    <rPh sb="0" eb="4">
      <t>ケンキュウジョセイ</t>
    </rPh>
    <phoneticPr fontId="2"/>
  </si>
  <si>
    <t>研究助成 AB</t>
    <rPh sb="0" eb="4">
      <t>ケンキュウジョセイ</t>
    </rPh>
    <phoneticPr fontId="2"/>
  </si>
  <si>
    <t>研究助成 AC</t>
    <rPh sb="0" eb="4">
      <t>ケンキュウジョセイ</t>
    </rPh>
    <phoneticPr fontId="2"/>
  </si>
  <si>
    <t>活動名</t>
    <rPh sb="0" eb="2">
      <t>カツドウ</t>
    </rPh>
    <rPh sb="2" eb="3">
      <t>メイ</t>
    </rPh>
    <phoneticPr fontId="2"/>
  </si>
  <si>
    <t>所属(個人の場合は記載不要)</t>
    <rPh sb="0" eb="2">
      <t>ショゾク</t>
    </rPh>
    <rPh sb="3" eb="5">
      <t>コジン</t>
    </rPh>
    <rPh sb="6" eb="8">
      <t>バアイ</t>
    </rPh>
    <rPh sb="9" eb="13">
      <t>キサイフヨウ</t>
    </rPh>
    <phoneticPr fontId="2"/>
  </si>
  <si>
    <t>役職・職位(同左)</t>
    <rPh sb="0" eb="2">
      <t>ヤクショク</t>
    </rPh>
    <rPh sb="3" eb="5">
      <t>ショクイ</t>
    </rPh>
    <rPh sb="6" eb="8">
      <t>ドウサ</t>
    </rPh>
    <phoneticPr fontId="2"/>
  </si>
  <si>
    <t>別紙</t>
    <rPh sb="0" eb="2">
      <t>ベッシ</t>
    </rPh>
    <phoneticPr fontId="2"/>
  </si>
  <si>
    <t>【文化芸術】</t>
    <rPh sb="1" eb="5">
      <t>ブンカゲイジュツ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</si>
</sst>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1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6" xfId="0" applyFont="1" applyFill="1" applyBorder="1">
      <alignment vertical="center"/>
    </xf>
    <xf numFmtId="5" fontId="1" fillId="2" borderId="0" xfId="0" applyNumberFormat="1" applyFont="1" applyFill="1">
      <alignment vertical="center"/>
    </xf>
    <xf numFmtId="0" fontId="10" fillId="2" borderId="0" xfId="0" applyFont="1" applyFill="1">
      <alignment vertical="center"/>
    </xf>
    <xf numFmtId="0" fontId="1" fillId="2" borderId="8" xfId="0" applyFont="1" applyFill="1" applyBorder="1">
      <alignment vertical="center"/>
    </xf>
    <xf numFmtId="5" fontId="5" fillId="2" borderId="0" xfId="0" applyNumberFormat="1" applyFont="1" applyFill="1" applyAlignment="1">
      <alignment vertical="center" wrapText="1"/>
    </xf>
    <xf numFmtId="176" fontId="10" fillId="2" borderId="0" xfId="0" applyNumberFormat="1" applyFont="1" applyFill="1" applyAlignment="1">
      <alignment vertical="center" shrinkToFit="1"/>
    </xf>
    <xf numFmtId="5" fontId="5" fillId="2" borderId="0" xfId="0" applyNumberFormat="1" applyFont="1" applyFill="1" applyAlignment="1">
      <alignment vertical="center" wrapText="1" shrinkToFit="1"/>
    </xf>
    <xf numFmtId="0" fontId="10" fillId="3" borderId="1" xfId="0" applyFont="1" applyFill="1" applyBorder="1" applyAlignment="1">
      <alignment horizontal="center" vertical="center"/>
    </xf>
    <xf numFmtId="5" fontId="5" fillId="2" borderId="1" xfId="0" applyNumberFormat="1" applyFont="1" applyFill="1" applyBorder="1" applyAlignment="1">
      <alignment horizontal="center" vertical="center" wrapText="1" shrinkToFit="1"/>
    </xf>
    <xf numFmtId="5" fontId="5" fillId="2" borderId="1" xfId="0" applyNumberFormat="1" applyFont="1" applyFill="1" applyBorder="1" applyAlignment="1">
      <alignment horizontal="center" vertical="center" wrapText="1"/>
    </xf>
    <xf numFmtId="5" fontId="3" fillId="2" borderId="2" xfId="0" applyNumberFormat="1" applyFont="1" applyFill="1" applyBorder="1" applyAlignment="1">
      <alignment horizontal="center" vertical="center"/>
    </xf>
    <xf numFmtId="5" fontId="3" fillId="2" borderId="4" xfId="0" applyNumberFormat="1" applyFont="1" applyFill="1" applyBorder="1" applyAlignment="1">
      <alignment horizontal="center" vertical="center"/>
    </xf>
    <xf numFmtId="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5" fontId="8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 shrinkToFit="1"/>
    </xf>
    <xf numFmtId="5" fontId="5" fillId="2" borderId="8" xfId="0" applyNumberFormat="1" applyFont="1" applyFill="1" applyBorder="1" applyAlignment="1">
      <alignment horizontal="center" vertical="center" wrapText="1"/>
    </xf>
    <xf numFmtId="5" fontId="5" fillId="2" borderId="0" xfId="0" applyNumberFormat="1" applyFont="1" applyFill="1" applyAlignment="1">
      <alignment horizontal="center" vertical="center" wrapText="1"/>
    </xf>
    <xf numFmtId="5" fontId="5" fillId="2" borderId="8" xfId="0" applyNumberFormat="1" applyFont="1" applyFill="1" applyBorder="1" applyAlignment="1">
      <alignment horizontal="center" vertical="center" wrapText="1" shrinkToFit="1"/>
    </xf>
    <xf numFmtId="5" fontId="5" fillId="2" borderId="0" xfId="0" applyNumberFormat="1" applyFont="1" applyFill="1" applyAlignment="1">
      <alignment horizontal="center" vertical="center" wrapText="1" shrinkToFit="1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5" fontId="8" fillId="4" borderId="0" xfId="0" applyNumberFormat="1" applyFont="1" applyFill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5" fontId="1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5" fontId="1" fillId="2" borderId="6" xfId="0" applyNumberFormat="1" applyFont="1" applyFill="1" applyBorder="1" applyAlignment="1">
      <alignment horizontal="right" vertical="center"/>
    </xf>
    <xf numFmtId="5" fontId="1" fillId="4" borderId="5" xfId="0" applyNumberFormat="1" applyFont="1" applyFill="1" applyBorder="1" applyAlignment="1">
      <alignment horizontal="right" vertical="center"/>
    </xf>
    <xf numFmtId="5" fontId="1" fillId="4" borderId="6" xfId="0" applyNumberFormat="1" applyFont="1" applyFill="1" applyBorder="1" applyAlignment="1">
      <alignment horizontal="right" vertical="center"/>
    </xf>
    <xf numFmtId="5" fontId="1" fillId="4" borderId="7" xfId="0" applyNumberFormat="1" applyFont="1" applyFill="1" applyBorder="1" applyAlignment="1">
      <alignment horizontal="right" vertical="center"/>
    </xf>
    <xf numFmtId="5" fontId="1" fillId="4" borderId="10" xfId="0" applyNumberFormat="1" applyFont="1" applyFill="1" applyBorder="1" applyAlignment="1">
      <alignment horizontal="right" vertical="center"/>
    </xf>
    <xf numFmtId="5" fontId="1" fillId="4" borderId="11" xfId="0" applyNumberFormat="1" applyFont="1" applyFill="1" applyBorder="1" applyAlignment="1">
      <alignment horizontal="right" vertical="center"/>
    </xf>
    <xf numFmtId="5" fontId="1" fillId="4" borderId="12" xfId="0" applyNumberFormat="1" applyFont="1" applyFill="1" applyBorder="1" applyAlignment="1">
      <alignment horizontal="right" vertical="center"/>
    </xf>
    <xf numFmtId="5" fontId="1" fillId="2" borderId="2" xfId="0" applyNumberFormat="1" applyFont="1" applyFill="1" applyBorder="1" applyAlignment="1">
      <alignment horizontal="center" vertical="center"/>
    </xf>
    <xf numFmtId="5" fontId="1" fillId="2" borderId="3" xfId="0" applyNumberFormat="1" applyFont="1" applyFill="1" applyBorder="1" applyAlignment="1">
      <alignment horizontal="center" vertical="center"/>
    </xf>
    <xf numFmtId="5" fontId="1" fillId="2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5" fontId="1" fillId="4" borderId="2" xfId="0" applyNumberFormat="1" applyFont="1" applyFill="1" applyBorder="1" applyAlignment="1">
      <alignment horizontal="right" vertical="center"/>
    </xf>
    <xf numFmtId="5" fontId="1" fillId="4" borderId="3" xfId="0" applyNumberFormat="1" applyFont="1" applyFill="1" applyBorder="1" applyAlignment="1">
      <alignment horizontal="right" vertical="center"/>
    </xf>
    <xf numFmtId="5" fontId="1" fillId="4" borderId="4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 applyAlignment="1">
      <alignment horizontal="center" vertical="center" shrinkToFit="1"/>
    </xf>
    <xf numFmtId="176" fontId="10" fillId="4" borderId="13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40170</xdr:colOff>
      <xdr:row>0</xdr:row>
      <xdr:rowOff>34785</xdr:rowOff>
    </xdr:from>
    <xdr:to>
      <xdr:col>35</xdr:col>
      <xdr:colOff>210792</xdr:colOff>
      <xdr:row>6</xdr:row>
      <xdr:rowOff>204163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AEF049C-1E61-4B89-889B-7FCC6611337B}"/>
            </a:ext>
          </a:extLst>
        </xdr:cNvPr>
        <xdr:cNvSpPr/>
      </xdr:nvSpPr>
      <xdr:spPr>
        <a:xfrm>
          <a:off x="6545745" y="34785"/>
          <a:ext cx="3028122" cy="1045678"/>
        </a:xfrm>
        <a:prstGeom prst="rect">
          <a:avLst/>
        </a:prstGeom>
        <a:solidFill>
          <a:schemeClr val="tx2">
            <a:lumMod val="10000"/>
            <a:lumOff val="90000"/>
            <a:alpha val="40000"/>
          </a:schemeClr>
        </a:solidFill>
        <a:ln w="635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■提出について■</a:t>
          </a:r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ファイルのまま提出してください。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31888</xdr:colOff>
      <xdr:row>0</xdr:row>
      <xdr:rowOff>43069</xdr:rowOff>
    </xdr:from>
    <xdr:to>
      <xdr:col>35</xdr:col>
      <xdr:colOff>202510</xdr:colOff>
      <xdr:row>7</xdr:row>
      <xdr:rowOff>5382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3046386-13AA-45FE-80F1-D5566A97C7BE}"/>
            </a:ext>
          </a:extLst>
        </xdr:cNvPr>
        <xdr:cNvSpPr/>
      </xdr:nvSpPr>
      <xdr:spPr>
        <a:xfrm>
          <a:off x="6475758" y="43069"/>
          <a:ext cx="3069535" cy="1047335"/>
        </a:xfrm>
        <a:prstGeom prst="rect">
          <a:avLst/>
        </a:prstGeom>
        <a:solidFill>
          <a:schemeClr val="tx2">
            <a:lumMod val="10000"/>
            <a:lumOff val="90000"/>
            <a:alpha val="40000"/>
          </a:schemeClr>
        </a:solidFill>
        <a:ln w="635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■提出について■</a:t>
          </a:r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ファイルのまま提出してください。</a:t>
          </a:r>
        </a:p>
      </xdr:txBody>
    </xdr:sp>
    <xdr:clientData/>
  </xdr:twoCellAnchor>
  <xdr:twoCellAnchor>
    <xdr:from>
      <xdr:col>25</xdr:col>
      <xdr:colOff>59635</xdr:colOff>
      <xdr:row>8</xdr:row>
      <xdr:rowOff>53010</xdr:rowOff>
    </xdr:from>
    <xdr:to>
      <xdr:col>35</xdr:col>
      <xdr:colOff>212698</xdr:colOff>
      <xdr:row>20</xdr:row>
      <xdr:rowOff>63197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0C7D211-1DAA-42CC-B796-D254C7D53BA4}"/>
            </a:ext>
          </a:extLst>
        </xdr:cNvPr>
        <xdr:cNvSpPr/>
      </xdr:nvSpPr>
      <xdr:spPr>
        <a:xfrm>
          <a:off x="6467061" y="1219201"/>
          <a:ext cx="3002280" cy="1945005"/>
        </a:xfrm>
        <a:prstGeom prst="rect">
          <a:avLst/>
        </a:prstGeom>
        <a:solidFill>
          <a:schemeClr val="tx2">
            <a:lumMod val="10000"/>
            <a:lumOff val="90000"/>
            <a:alpha val="40000"/>
          </a:schemeClr>
        </a:solidFill>
        <a:ln w="635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■記入について■</a:t>
          </a:r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en-US" altLang="ja-JP" sz="11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・緑色のセルは、自動計算されます。</a:t>
          </a:r>
          <a:endParaRPr kumimoji="1" lang="en-US" altLang="ja-JP" sz="9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・行の挿入、削除は行わないでください。</a:t>
          </a:r>
          <a:endParaRPr kumimoji="1" lang="en-US" altLang="ja-JP" sz="9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・各費目の枠数が不足する場合は、品目の箇所に</a:t>
          </a:r>
          <a:endParaRPr kumimoji="1" lang="en-US" altLang="ja-JP" sz="9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「別紙」と記入し、「予算申請書別紙」と表示</a:t>
          </a:r>
          <a:endParaRPr kumimoji="1" lang="en-US" altLang="ja-JP" sz="9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された別のワークシートに内訳を入力ください。</a:t>
          </a:r>
          <a:endParaRPr kumimoji="1" lang="en-US" altLang="ja-JP" sz="9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endParaRPr kumimoji="1" lang="ja-JP" altLang="en-US" sz="900">
            <a:solidFill>
              <a:schemeClr val="tx2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c27eb4e67a7b45e/&#12487;&#12473;&#12463;&#12488;&#12483;&#12503;/00.tempo/old/&#30003;&#35531;&#35036;&#21161;&#36039;&#26009;_&#21161;&#25104;&#37329;&#29992;&#36884;_(SA_SB&#20849;&#36890;).xlsx" TargetMode="External"/><Relationship Id="rId1" Type="http://schemas.openxmlformats.org/officeDocument/2006/relationships/externalLinkPath" Target="&#30003;&#35531;&#35036;&#21161;&#36039;&#26009;_&#21161;&#25104;&#37329;&#29992;&#36884;_(SA_SB&#20849;&#368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助成金使途累計"/>
      <sheetName val="助成金使途1年目"/>
      <sheetName val="助成金使途2年目"/>
      <sheetName val="助成金使途3年目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70580-BB4E-4E8A-A010-C849D11FAB90}">
  <dimension ref="B1:AE45"/>
  <sheetViews>
    <sheetView zoomScale="115" zoomScaleNormal="115" workbookViewId="0">
      <selection activeCell="AF20" sqref="AF20"/>
    </sheetView>
  </sheetViews>
  <sheetFormatPr defaultColWidth="3.69921875" defaultRowHeight="16.2" x14ac:dyDescent="0.45"/>
  <cols>
    <col min="1" max="1" width="1" style="1" customWidth="1"/>
    <col min="2" max="23" width="3.59765625" style="1" customWidth="1"/>
    <col min="24" max="24" width="0.8984375" style="1" customWidth="1"/>
    <col min="25" max="16384" width="3.69921875" style="1"/>
  </cols>
  <sheetData>
    <row r="1" spans="2:31" x14ac:dyDescent="0.45">
      <c r="B1" s="1" t="s">
        <v>7</v>
      </c>
      <c r="W1" s="2" t="s">
        <v>57</v>
      </c>
    </row>
    <row r="2" spans="2:31" ht="6.75" customHeight="1" x14ac:dyDescent="0.45">
      <c r="W2" s="3"/>
    </row>
    <row r="3" spans="2:31" ht="14.25" customHeight="1" x14ac:dyDescent="0.45">
      <c r="B3" s="24" t="s">
        <v>8</v>
      </c>
      <c r="C3" s="24"/>
      <c r="D3" s="24"/>
      <c r="E3" s="24"/>
      <c r="F3" s="24"/>
      <c r="G3" s="24"/>
      <c r="H3" s="25" t="s">
        <v>19</v>
      </c>
      <c r="I3" s="25"/>
      <c r="J3" s="25"/>
      <c r="K3" s="25"/>
      <c r="L3" s="25"/>
      <c r="M3" s="25"/>
      <c r="N3" s="25"/>
      <c r="W3" s="3" t="s">
        <v>25</v>
      </c>
    </row>
    <row r="4" spans="2:31" ht="14.25" customHeight="1" x14ac:dyDescent="0.45">
      <c r="B4" s="24"/>
      <c r="C4" s="24"/>
      <c r="D4" s="24"/>
      <c r="E4" s="24"/>
      <c r="F4" s="24"/>
      <c r="G4" s="24"/>
      <c r="H4" s="25"/>
      <c r="I4" s="25"/>
      <c r="J4" s="25"/>
      <c r="K4" s="25"/>
      <c r="L4" s="25"/>
      <c r="M4" s="25"/>
      <c r="N4" s="25"/>
      <c r="W4" s="3" t="s">
        <v>5</v>
      </c>
    </row>
    <row r="5" spans="2:31" ht="8.25" customHeight="1" x14ac:dyDescent="0.45"/>
    <row r="6" spans="2:31" ht="9" customHeight="1" x14ac:dyDescent="0.45">
      <c r="B6" s="26" t="s">
        <v>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2:31" x14ac:dyDescent="0.45">
      <c r="B7" s="22">
        <f>+[1]助成金使途1年目!B7</f>
        <v>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2:31" ht="9" customHeight="1" x14ac:dyDescent="0.45">
      <c r="B8" s="26" t="s">
        <v>0</v>
      </c>
      <c r="C8" s="26"/>
      <c r="D8" s="26"/>
      <c r="E8" s="26"/>
      <c r="F8" s="26"/>
      <c r="G8" s="26" t="s">
        <v>1</v>
      </c>
      <c r="H8" s="26"/>
      <c r="I8" s="26"/>
      <c r="J8" s="26"/>
      <c r="K8" s="26"/>
      <c r="L8" s="26"/>
      <c r="M8" s="26"/>
      <c r="N8" s="26"/>
      <c r="O8" s="26"/>
      <c r="P8" s="26"/>
      <c r="Q8" s="26" t="s">
        <v>2</v>
      </c>
      <c r="R8" s="26"/>
      <c r="S8" s="26"/>
      <c r="T8" s="26"/>
    </row>
    <row r="9" spans="2:31" x14ac:dyDescent="0.45">
      <c r="B9" s="22">
        <f>+[1]助成金使途1年目!B9</f>
        <v>0</v>
      </c>
      <c r="C9" s="22"/>
      <c r="D9" s="22"/>
      <c r="E9" s="22"/>
      <c r="F9" s="22"/>
      <c r="G9" s="22">
        <f>+[1]助成金使途1年目!G9</f>
        <v>0</v>
      </c>
      <c r="H9" s="22"/>
      <c r="I9" s="22"/>
      <c r="J9" s="22"/>
      <c r="K9" s="22"/>
      <c r="L9" s="22"/>
      <c r="M9" s="22"/>
      <c r="N9" s="22"/>
      <c r="O9" s="22"/>
      <c r="P9" s="22"/>
      <c r="Q9" s="22">
        <f>+[1]助成金使途1年目!Q9</f>
        <v>0</v>
      </c>
      <c r="R9" s="22"/>
      <c r="S9" s="22"/>
      <c r="T9" s="22"/>
    </row>
    <row r="10" spans="2:31" ht="9" customHeight="1" x14ac:dyDescent="0.45"/>
    <row r="11" spans="2:31" ht="18.75" customHeight="1" x14ac:dyDescent="0.45">
      <c r="B11" s="23" t="s">
        <v>12</v>
      </c>
      <c r="C11" s="23"/>
      <c r="D11" s="23"/>
      <c r="E11" s="23"/>
      <c r="F11" s="4" t="s">
        <v>16</v>
      </c>
      <c r="G11" s="5"/>
      <c r="H11" s="5"/>
      <c r="I11" s="6"/>
      <c r="J11" s="19"/>
      <c r="K11" s="20"/>
      <c r="L11" s="21" t="s">
        <v>26</v>
      </c>
      <c r="M11" s="21"/>
      <c r="N11" s="21"/>
      <c r="O11" s="21"/>
      <c r="P11" s="21"/>
      <c r="Q11" s="21"/>
      <c r="R11" s="21"/>
      <c r="S11" s="21"/>
      <c r="T11" s="21"/>
      <c r="AE11" s="8" t="s">
        <v>21</v>
      </c>
    </row>
    <row r="12" spans="2:31" x14ac:dyDescent="0.45">
      <c r="B12" s="23"/>
      <c r="C12" s="23"/>
      <c r="D12" s="23"/>
      <c r="E12" s="23"/>
      <c r="F12" s="4" t="s">
        <v>17</v>
      </c>
      <c r="G12" s="5"/>
      <c r="H12" s="5"/>
      <c r="I12" s="6"/>
      <c r="J12" s="19" t="s">
        <v>13</v>
      </c>
      <c r="K12" s="20"/>
      <c r="L12" s="21" t="s">
        <v>20</v>
      </c>
      <c r="M12" s="21"/>
      <c r="N12" s="21"/>
      <c r="O12" s="21"/>
      <c r="P12" s="21"/>
      <c r="Q12" s="21"/>
      <c r="R12" s="21"/>
      <c r="S12" s="21"/>
      <c r="T12" s="21"/>
      <c r="AE12" s="8"/>
    </row>
    <row r="13" spans="2:31" ht="18.75" customHeight="1" x14ac:dyDescent="0.45">
      <c r="B13" s="23"/>
      <c r="C13" s="23"/>
      <c r="D13" s="23"/>
      <c r="E13" s="23"/>
      <c r="F13" s="4" t="s">
        <v>18</v>
      </c>
      <c r="G13" s="5"/>
      <c r="H13" s="5"/>
      <c r="I13" s="6"/>
      <c r="J13" s="19"/>
      <c r="K13" s="20"/>
      <c r="L13" s="21" t="s">
        <v>27</v>
      </c>
      <c r="M13" s="21"/>
      <c r="N13" s="21"/>
      <c r="O13" s="21"/>
      <c r="P13" s="21"/>
      <c r="Q13" s="21"/>
      <c r="R13" s="21"/>
      <c r="S13" s="21"/>
      <c r="T13" s="21"/>
    </row>
    <row r="14" spans="2:31" ht="9" customHeight="1" x14ac:dyDescent="0.45"/>
    <row r="15" spans="2:31" x14ac:dyDescent="0.45">
      <c r="B15" s="7"/>
      <c r="G15" s="2"/>
      <c r="H15" s="27"/>
      <c r="I15" s="27"/>
      <c r="J15" s="27"/>
      <c r="K15" s="27"/>
      <c r="L15" s="27"/>
      <c r="M15" s="27"/>
      <c r="N15" s="28"/>
      <c r="O15" s="28"/>
    </row>
    <row r="16" spans="2:31" ht="9" customHeight="1" x14ac:dyDescent="0.45"/>
    <row r="17" spans="2:22" ht="15" customHeight="1" x14ac:dyDescent="0.45">
      <c r="B17" s="11"/>
      <c r="C17" s="11"/>
      <c r="D17" s="11"/>
      <c r="E17" s="11"/>
      <c r="F17" s="11"/>
      <c r="G17" s="16" t="s">
        <v>19</v>
      </c>
      <c r="H17" s="16"/>
      <c r="I17" s="16"/>
      <c r="J17" s="16"/>
      <c r="K17" s="16"/>
      <c r="L17" s="16"/>
      <c r="M17" s="16"/>
      <c r="N17" s="16"/>
      <c r="O17" s="16"/>
      <c r="P17" s="29"/>
      <c r="Q17" s="30"/>
      <c r="R17" s="30"/>
      <c r="S17" s="30"/>
      <c r="T17" s="30"/>
      <c r="U17" s="30"/>
      <c r="V17" s="30"/>
    </row>
    <row r="18" spans="2:22" ht="15" customHeight="1" x14ac:dyDescent="0.45">
      <c r="B18" s="11"/>
      <c r="C18" s="11"/>
      <c r="D18" s="11"/>
      <c r="E18" s="11"/>
      <c r="F18" s="11"/>
      <c r="G18" s="16" t="s">
        <v>11</v>
      </c>
      <c r="H18" s="16"/>
      <c r="I18" s="16"/>
      <c r="J18" s="16"/>
      <c r="K18" s="16"/>
      <c r="L18" s="16"/>
      <c r="M18" s="16" t="s">
        <v>3</v>
      </c>
      <c r="N18" s="16"/>
      <c r="O18" s="16"/>
      <c r="P18" s="29"/>
      <c r="Q18" s="30"/>
      <c r="R18" s="30"/>
      <c r="S18" s="30"/>
      <c r="T18" s="30"/>
      <c r="U18" s="30"/>
      <c r="V18" s="30"/>
    </row>
    <row r="19" spans="2:22" ht="24.75" customHeight="1" x14ac:dyDescent="0.45">
      <c r="B19" s="13"/>
      <c r="C19" s="13"/>
      <c r="D19" s="13"/>
      <c r="E19" s="13"/>
      <c r="F19" s="14"/>
      <c r="G19" s="18" t="str">
        <f>+助成金使途!B15</f>
        <v>創作・制作に要する経費</v>
      </c>
      <c r="H19" s="18"/>
      <c r="I19" s="18"/>
      <c r="J19" s="18"/>
      <c r="K19" s="18"/>
      <c r="L19" s="18"/>
      <c r="M19" s="78">
        <f>+助成金使途!M15</f>
        <v>150210</v>
      </c>
      <c r="N19" s="78"/>
      <c r="O19" s="78"/>
      <c r="P19" s="32"/>
      <c r="Q19" s="33"/>
      <c r="R19" s="33"/>
      <c r="S19" s="33"/>
      <c r="T19" s="31"/>
      <c r="U19" s="31"/>
      <c r="V19" s="31"/>
    </row>
    <row r="20" spans="2:22" ht="24.75" customHeight="1" x14ac:dyDescent="0.45">
      <c r="B20" s="15"/>
      <c r="C20" s="15"/>
      <c r="D20" s="15"/>
      <c r="E20" s="15"/>
      <c r="F20" s="14"/>
      <c r="G20" s="17" t="str">
        <f>+助成金使途!B24</f>
        <v>発表・公表に関する経費</v>
      </c>
      <c r="H20" s="17"/>
      <c r="I20" s="17"/>
      <c r="J20" s="17"/>
      <c r="K20" s="17"/>
      <c r="L20" s="17"/>
      <c r="M20" s="78">
        <f>+助成金使途!M24</f>
        <v>183285</v>
      </c>
      <c r="N20" s="78"/>
      <c r="O20" s="78"/>
      <c r="P20" s="34"/>
      <c r="Q20" s="35"/>
      <c r="R20" s="35"/>
      <c r="S20" s="35"/>
      <c r="T20" s="31"/>
      <c r="U20" s="31"/>
      <c r="V20" s="31"/>
    </row>
    <row r="21" spans="2:22" ht="24.75" customHeight="1" x14ac:dyDescent="0.45">
      <c r="B21" s="15"/>
      <c r="C21" s="15"/>
      <c r="D21" s="15"/>
      <c r="E21" s="15"/>
      <c r="F21" s="14"/>
      <c r="G21" s="17" t="str">
        <f>+助成金使途!B33</f>
        <v>調査・研究・研修に関する経費</v>
      </c>
      <c r="H21" s="17"/>
      <c r="I21" s="17"/>
      <c r="J21" s="17"/>
      <c r="K21" s="17"/>
      <c r="L21" s="17"/>
      <c r="M21" s="78">
        <f>+助成金使途!M33</f>
        <v>181404</v>
      </c>
      <c r="N21" s="78"/>
      <c r="O21" s="78"/>
      <c r="P21" s="34"/>
      <c r="Q21" s="35"/>
      <c r="R21" s="35"/>
      <c r="S21" s="35"/>
      <c r="T21" s="31"/>
      <c r="U21" s="31"/>
      <c r="V21" s="31"/>
    </row>
    <row r="22" spans="2:22" ht="24.75" customHeight="1" x14ac:dyDescent="0.45">
      <c r="B22" s="15"/>
      <c r="C22" s="15"/>
      <c r="D22" s="15"/>
      <c r="E22" s="15"/>
      <c r="F22" s="14"/>
      <c r="G22" s="17" t="str">
        <f>+助成金使途!B41</f>
        <v>旅費・交通費</v>
      </c>
      <c r="H22" s="17"/>
      <c r="I22" s="17"/>
      <c r="J22" s="17"/>
      <c r="K22" s="17"/>
      <c r="L22" s="17"/>
      <c r="M22" s="78">
        <f>+助成金使途!M41</f>
        <v>227385</v>
      </c>
      <c r="N22" s="78"/>
      <c r="O22" s="78"/>
      <c r="P22" s="34"/>
      <c r="Q22" s="35"/>
      <c r="R22" s="35"/>
      <c r="S22" s="35"/>
      <c r="T22" s="31"/>
      <c r="U22" s="31"/>
      <c r="V22" s="31"/>
    </row>
    <row r="23" spans="2:22" ht="24.75" customHeight="1" x14ac:dyDescent="0.45">
      <c r="B23" s="15"/>
      <c r="C23" s="15"/>
      <c r="D23" s="15"/>
      <c r="E23" s="15"/>
      <c r="F23" s="14"/>
      <c r="G23" s="17" t="str">
        <f>+助成金使途!B50</f>
        <v>人件費・謝金・その他</v>
      </c>
      <c r="H23" s="17"/>
      <c r="I23" s="17"/>
      <c r="J23" s="17"/>
      <c r="K23" s="17"/>
      <c r="L23" s="17"/>
      <c r="M23" s="78">
        <f>+助成金使途!M50</f>
        <v>2257716</v>
      </c>
      <c r="N23" s="78"/>
      <c r="O23" s="78"/>
      <c r="P23" s="34"/>
      <c r="Q23" s="35"/>
      <c r="R23" s="35"/>
      <c r="S23" s="35"/>
      <c r="T23" s="31"/>
      <c r="U23" s="31"/>
      <c r="V23" s="31"/>
    </row>
    <row r="24" spans="2:22" ht="21" customHeight="1" x14ac:dyDescent="0.45">
      <c r="F24" s="14"/>
      <c r="G24" s="14"/>
      <c r="H24" s="14"/>
      <c r="L24" s="10"/>
      <c r="M24" s="79">
        <f>SUM(M19:O23)</f>
        <v>3000000</v>
      </c>
      <c r="N24" s="79"/>
      <c r="O24" s="79"/>
      <c r="P24" s="12"/>
      <c r="Q24" s="10"/>
      <c r="R24" s="10"/>
      <c r="S24" s="10"/>
      <c r="T24" s="31"/>
      <c r="U24" s="31"/>
      <c r="V24" s="31"/>
    </row>
    <row r="25" spans="2:22" ht="9" customHeight="1" x14ac:dyDescent="0.45"/>
    <row r="26" spans="2:22" ht="3" customHeight="1" x14ac:dyDescent="0.45"/>
    <row r="27" spans="2:22" x14ac:dyDescent="0.45">
      <c r="C27" s="7" t="s">
        <v>22</v>
      </c>
    </row>
    <row r="28" spans="2:22" x14ac:dyDescent="0.45">
      <c r="D28" s="11" t="s">
        <v>23</v>
      </c>
    </row>
    <row r="29" spans="2:22" x14ac:dyDescent="0.45"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8"/>
    </row>
    <row r="30" spans="2:22" x14ac:dyDescent="0.45"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1"/>
    </row>
    <row r="31" spans="2:22" x14ac:dyDescent="0.45"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1"/>
    </row>
    <row r="32" spans="2:22" x14ac:dyDescent="0.45"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1"/>
    </row>
    <row r="33" spans="3:22" x14ac:dyDescent="0.45">
      <c r="C33" s="39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1"/>
    </row>
    <row r="34" spans="3:22" x14ac:dyDescent="0.45"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1"/>
    </row>
    <row r="35" spans="3:22" x14ac:dyDescent="0.45"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1"/>
    </row>
    <row r="36" spans="3:22" x14ac:dyDescent="0.45">
      <c r="C36" s="39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1"/>
    </row>
    <row r="37" spans="3:22" x14ac:dyDescent="0.45">
      <c r="C37" s="39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1"/>
    </row>
    <row r="38" spans="3:22" x14ac:dyDescent="0.45"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1"/>
    </row>
    <row r="39" spans="3:22" x14ac:dyDescent="0.45">
      <c r="C39" s="39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1"/>
    </row>
    <row r="40" spans="3:22" x14ac:dyDescent="0.45"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1"/>
    </row>
    <row r="41" spans="3:22" x14ac:dyDescent="0.45">
      <c r="C41" s="3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1"/>
    </row>
    <row r="42" spans="3:22" x14ac:dyDescent="0.45"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1"/>
    </row>
    <row r="43" spans="3:22" x14ac:dyDescent="0.45">
      <c r="C43" s="39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1"/>
    </row>
    <row r="44" spans="3:22" x14ac:dyDescent="0.45">
      <c r="C44" s="39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1"/>
    </row>
    <row r="45" spans="3:22" x14ac:dyDescent="0.45">
      <c r="C45" s="42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4"/>
    </row>
  </sheetData>
  <mergeCells count="48">
    <mergeCell ref="M24:O24"/>
    <mergeCell ref="T24:V24"/>
    <mergeCell ref="C29:V45"/>
    <mergeCell ref="J13:K13"/>
    <mergeCell ref="L13:T13"/>
    <mergeCell ref="M23:O23"/>
    <mergeCell ref="P23:S23"/>
    <mergeCell ref="T23:V23"/>
    <mergeCell ref="P22:S22"/>
    <mergeCell ref="T22:V22"/>
    <mergeCell ref="M21:O21"/>
    <mergeCell ref="P21:S21"/>
    <mergeCell ref="T21:V21"/>
    <mergeCell ref="H15:M15"/>
    <mergeCell ref="N15:O15"/>
    <mergeCell ref="P17:V17"/>
    <mergeCell ref="T20:V20"/>
    <mergeCell ref="T18:V18"/>
    <mergeCell ref="M19:O19"/>
    <mergeCell ref="P19:S19"/>
    <mergeCell ref="T19:V19"/>
    <mergeCell ref="M18:O18"/>
    <mergeCell ref="P18:S18"/>
    <mergeCell ref="M20:O20"/>
    <mergeCell ref="P20:S20"/>
    <mergeCell ref="B3:G4"/>
    <mergeCell ref="H3:N4"/>
    <mergeCell ref="B6:T6"/>
    <mergeCell ref="B7:T7"/>
    <mergeCell ref="B8:F8"/>
    <mergeCell ref="G8:P8"/>
    <mergeCell ref="Q8:T8"/>
    <mergeCell ref="J11:K11"/>
    <mergeCell ref="L11:T11"/>
    <mergeCell ref="J12:K12"/>
    <mergeCell ref="L12:T12"/>
    <mergeCell ref="B9:F9"/>
    <mergeCell ref="G9:P9"/>
    <mergeCell ref="Q9:T9"/>
    <mergeCell ref="B11:E13"/>
    <mergeCell ref="G17:O17"/>
    <mergeCell ref="G23:L23"/>
    <mergeCell ref="G22:L22"/>
    <mergeCell ref="G21:L21"/>
    <mergeCell ref="G20:L20"/>
    <mergeCell ref="G19:L19"/>
    <mergeCell ref="G18:L18"/>
    <mergeCell ref="M22:O22"/>
  </mergeCells>
  <phoneticPr fontId="2"/>
  <dataValidations disablePrompts="1" count="1">
    <dataValidation type="list" allowBlank="1" showInputMessage="1" showErrorMessage="1" sqref="J11:K13" xr:uid="{6E9F4F14-2E96-42F6-A5D6-13B33A3338BA}">
      <formula1>$AE$11:$AE$12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DC168-852A-4E7F-BEFE-02DA55B6852B}">
  <dimension ref="B1:AE59"/>
  <sheetViews>
    <sheetView tabSelected="1" zoomScale="115" zoomScaleNormal="115" workbookViewId="0"/>
  </sheetViews>
  <sheetFormatPr defaultColWidth="3.69921875" defaultRowHeight="16.2" x14ac:dyDescent="0.45"/>
  <cols>
    <col min="1" max="1" width="1" style="1" customWidth="1"/>
    <col min="2" max="23" width="3.59765625" style="1" customWidth="1"/>
    <col min="24" max="24" width="0.8984375" style="1" customWidth="1"/>
    <col min="25" max="16384" width="3.69921875" style="1"/>
  </cols>
  <sheetData>
    <row r="1" spans="2:31" x14ac:dyDescent="0.45">
      <c r="B1" s="1" t="s">
        <v>24</v>
      </c>
      <c r="W1" s="2" t="s">
        <v>57</v>
      </c>
    </row>
    <row r="2" spans="2:31" ht="6.75" customHeight="1" x14ac:dyDescent="0.45">
      <c r="W2" s="3"/>
    </row>
    <row r="3" spans="2:31" ht="14.25" customHeight="1" x14ac:dyDescent="0.45">
      <c r="B3" s="24" t="s">
        <v>8</v>
      </c>
      <c r="C3" s="24"/>
      <c r="D3" s="24"/>
      <c r="E3" s="24"/>
      <c r="F3" s="24"/>
      <c r="G3" s="24"/>
      <c r="H3" s="25" t="s">
        <v>19</v>
      </c>
      <c r="I3" s="45"/>
      <c r="J3" s="45"/>
      <c r="K3" s="45"/>
      <c r="L3" s="45"/>
      <c r="W3" s="3" t="s">
        <v>25</v>
      </c>
    </row>
    <row r="4" spans="2:31" ht="14.25" customHeight="1" x14ac:dyDescent="0.45">
      <c r="B4" s="24"/>
      <c r="C4" s="24"/>
      <c r="D4" s="24"/>
      <c r="E4" s="24"/>
      <c r="F4" s="24"/>
      <c r="G4" s="24"/>
      <c r="H4" s="45"/>
      <c r="I4" s="45"/>
      <c r="J4" s="45"/>
      <c r="K4" s="45"/>
      <c r="L4" s="45"/>
      <c r="W4" s="3" t="s">
        <v>5</v>
      </c>
    </row>
    <row r="5" spans="2:31" ht="8.25" customHeight="1" x14ac:dyDescent="0.45"/>
    <row r="6" spans="2:31" ht="9" customHeight="1" x14ac:dyDescent="0.45">
      <c r="B6" s="26" t="s">
        <v>53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2:31" x14ac:dyDescent="0.4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2:31" ht="9" customHeight="1" x14ac:dyDescent="0.45">
      <c r="B8" s="26" t="s">
        <v>0</v>
      </c>
      <c r="C8" s="26"/>
      <c r="D8" s="26"/>
      <c r="E8" s="26"/>
      <c r="F8" s="26"/>
      <c r="G8" s="26" t="s">
        <v>54</v>
      </c>
      <c r="H8" s="26"/>
      <c r="I8" s="26"/>
      <c r="J8" s="26"/>
      <c r="K8" s="26"/>
      <c r="L8" s="26"/>
      <c r="M8" s="26"/>
      <c r="N8" s="26"/>
      <c r="O8" s="26"/>
      <c r="P8" s="26"/>
      <c r="Q8" s="26" t="s">
        <v>55</v>
      </c>
      <c r="R8" s="26"/>
      <c r="S8" s="26"/>
      <c r="T8" s="26"/>
    </row>
    <row r="9" spans="2:31" x14ac:dyDescent="0.45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2:31" ht="9" customHeight="1" x14ac:dyDescent="0.45"/>
    <row r="11" spans="2:31" ht="15" customHeight="1" x14ac:dyDescent="0.45">
      <c r="B11" s="23" t="s">
        <v>12</v>
      </c>
      <c r="C11" s="23"/>
      <c r="D11" s="23"/>
      <c r="E11" s="23"/>
      <c r="F11" s="4" t="s">
        <v>50</v>
      </c>
      <c r="G11" s="5"/>
      <c r="H11" s="5"/>
      <c r="I11" s="6"/>
      <c r="J11" s="19"/>
      <c r="K11" s="20"/>
      <c r="L11" s="21" t="s">
        <v>26</v>
      </c>
      <c r="M11" s="21"/>
      <c r="N11" s="21"/>
      <c r="O11" s="21"/>
      <c r="P11" s="21"/>
      <c r="Q11" s="21"/>
      <c r="R11" s="21"/>
      <c r="S11" s="21"/>
      <c r="T11" s="21"/>
      <c r="AE11" s="80" t="s">
        <v>14</v>
      </c>
    </row>
    <row r="12" spans="2:31" ht="15" customHeight="1" x14ac:dyDescent="0.45">
      <c r="B12" s="23"/>
      <c r="C12" s="23"/>
      <c r="D12" s="23"/>
      <c r="E12" s="23"/>
      <c r="F12" s="4" t="s">
        <v>51</v>
      </c>
      <c r="G12" s="5"/>
      <c r="H12" s="5"/>
      <c r="I12" s="6"/>
      <c r="J12" s="19" t="s">
        <v>13</v>
      </c>
      <c r="K12" s="20"/>
      <c r="L12" s="21" t="s">
        <v>20</v>
      </c>
      <c r="M12" s="21"/>
      <c r="N12" s="21"/>
      <c r="O12" s="21"/>
      <c r="P12" s="21"/>
      <c r="Q12" s="21"/>
      <c r="R12" s="21"/>
      <c r="S12" s="21"/>
      <c r="T12" s="21"/>
      <c r="AE12" s="8"/>
    </row>
    <row r="13" spans="2:31" ht="15" customHeight="1" x14ac:dyDescent="0.45">
      <c r="B13" s="23"/>
      <c r="C13" s="23"/>
      <c r="D13" s="23"/>
      <c r="E13" s="23"/>
      <c r="F13" s="4" t="s">
        <v>52</v>
      </c>
      <c r="G13" s="5"/>
      <c r="H13" s="5"/>
      <c r="I13" s="6"/>
      <c r="J13" s="19"/>
      <c r="K13" s="20"/>
      <c r="L13" s="21" t="s">
        <v>27</v>
      </c>
      <c r="M13" s="21"/>
      <c r="N13" s="21"/>
      <c r="O13" s="21"/>
      <c r="P13" s="21"/>
      <c r="Q13" s="21"/>
      <c r="R13" s="21"/>
      <c r="S13" s="21"/>
      <c r="T13" s="21"/>
    </row>
    <row r="14" spans="2:31" ht="9" customHeight="1" x14ac:dyDescent="0.45"/>
    <row r="15" spans="2:31" x14ac:dyDescent="0.45">
      <c r="B15" s="7" t="s">
        <v>28</v>
      </c>
      <c r="L15" s="2" t="s">
        <v>4</v>
      </c>
      <c r="M15" s="46">
        <f>+Q18+Q19+Q20+Q21+Q22+予算申請書別紙!O2</f>
        <v>150210</v>
      </c>
      <c r="N15" s="46"/>
      <c r="O15" s="46"/>
      <c r="P15" s="46"/>
      <c r="Q15" s="46"/>
      <c r="R15" s="46"/>
      <c r="S15" s="28"/>
      <c r="T15" s="28"/>
    </row>
    <row r="16" spans="2:31" ht="9" customHeight="1" x14ac:dyDescent="0.45"/>
    <row r="17" spans="2:21" ht="9" customHeight="1" x14ac:dyDescent="0.45">
      <c r="B17" s="47" t="s">
        <v>11</v>
      </c>
      <c r="C17" s="48"/>
      <c r="D17" s="48"/>
      <c r="E17" s="48"/>
      <c r="F17" s="48"/>
      <c r="G17" s="48"/>
      <c r="H17" s="48"/>
      <c r="I17" s="48"/>
      <c r="J17" s="48"/>
      <c r="K17" s="49"/>
      <c r="L17" s="47" t="s">
        <v>9</v>
      </c>
      <c r="M17" s="48"/>
      <c r="N17" s="49"/>
      <c r="O17" s="47" t="s">
        <v>10</v>
      </c>
      <c r="P17" s="49"/>
      <c r="Q17" s="47" t="s">
        <v>3</v>
      </c>
      <c r="R17" s="48"/>
      <c r="S17" s="48"/>
      <c r="T17" s="48"/>
      <c r="U17" s="49"/>
    </row>
    <row r="18" spans="2:21" ht="13.5" customHeight="1" x14ac:dyDescent="0.45">
      <c r="B18" s="53" t="s">
        <v>33</v>
      </c>
      <c r="C18" s="54"/>
      <c r="D18" s="54"/>
      <c r="E18" s="54"/>
      <c r="F18" s="54"/>
      <c r="G18" s="54"/>
      <c r="H18" s="54"/>
      <c r="I18" s="54"/>
      <c r="J18" s="54"/>
      <c r="K18" s="55"/>
      <c r="L18" s="52">
        <v>101</v>
      </c>
      <c r="M18" s="52"/>
      <c r="N18" s="52"/>
      <c r="O18" s="50">
        <v>101</v>
      </c>
      <c r="P18" s="51"/>
      <c r="Q18" s="75">
        <f>+L18*O18</f>
        <v>10201</v>
      </c>
      <c r="R18" s="76"/>
      <c r="S18" s="76"/>
      <c r="T18" s="76"/>
      <c r="U18" s="77"/>
    </row>
    <row r="19" spans="2:21" ht="13.5" customHeight="1" x14ac:dyDescent="0.45">
      <c r="B19" s="53" t="s">
        <v>34</v>
      </c>
      <c r="C19" s="54"/>
      <c r="D19" s="54"/>
      <c r="E19" s="54"/>
      <c r="F19" s="54"/>
      <c r="G19" s="54"/>
      <c r="H19" s="54"/>
      <c r="I19" s="54"/>
      <c r="J19" s="54"/>
      <c r="K19" s="55"/>
      <c r="L19" s="52">
        <v>102</v>
      </c>
      <c r="M19" s="52"/>
      <c r="N19" s="52"/>
      <c r="O19" s="50">
        <v>102</v>
      </c>
      <c r="P19" s="51"/>
      <c r="Q19" s="75">
        <f t="shared" ref="Q19:Q20" si="0">+L19*O19</f>
        <v>10404</v>
      </c>
      <c r="R19" s="76"/>
      <c r="S19" s="76"/>
      <c r="T19" s="76"/>
      <c r="U19" s="77"/>
    </row>
    <row r="20" spans="2:21" ht="13.5" customHeight="1" x14ac:dyDescent="0.45">
      <c r="B20" s="53" t="s">
        <v>35</v>
      </c>
      <c r="C20" s="54"/>
      <c r="D20" s="54"/>
      <c r="E20" s="54"/>
      <c r="F20" s="54"/>
      <c r="G20" s="54"/>
      <c r="H20" s="54"/>
      <c r="I20" s="54"/>
      <c r="J20" s="54"/>
      <c r="K20" s="55"/>
      <c r="L20" s="52">
        <v>103</v>
      </c>
      <c r="M20" s="52"/>
      <c r="N20" s="52"/>
      <c r="O20" s="50">
        <v>103</v>
      </c>
      <c r="P20" s="51"/>
      <c r="Q20" s="75">
        <f t="shared" si="0"/>
        <v>10609</v>
      </c>
      <c r="R20" s="76"/>
      <c r="S20" s="76"/>
      <c r="T20" s="76"/>
      <c r="U20" s="77"/>
    </row>
    <row r="21" spans="2:21" ht="13.5" customHeight="1" x14ac:dyDescent="0.45">
      <c r="B21" s="53" t="s">
        <v>36</v>
      </c>
      <c r="C21" s="54"/>
      <c r="D21" s="54"/>
      <c r="E21" s="54"/>
      <c r="F21" s="54"/>
      <c r="G21" s="54"/>
      <c r="H21" s="54"/>
      <c r="I21" s="54"/>
      <c r="J21" s="54"/>
      <c r="K21" s="55"/>
      <c r="L21" s="52">
        <v>104</v>
      </c>
      <c r="M21" s="52"/>
      <c r="N21" s="52"/>
      <c r="O21" s="50">
        <v>104</v>
      </c>
      <c r="P21" s="51"/>
      <c r="Q21" s="75">
        <f>+L21*O21</f>
        <v>10816</v>
      </c>
      <c r="R21" s="76"/>
      <c r="S21" s="76"/>
      <c r="T21" s="76"/>
      <c r="U21" s="77"/>
    </row>
    <row r="22" spans="2:21" ht="13.5" customHeight="1" x14ac:dyDescent="0.45">
      <c r="B22" s="53" t="s">
        <v>56</v>
      </c>
      <c r="C22" s="54"/>
      <c r="D22" s="54"/>
      <c r="E22" s="54"/>
      <c r="F22" s="54"/>
      <c r="G22" s="54"/>
      <c r="H22" s="54"/>
      <c r="I22" s="54"/>
      <c r="J22" s="54"/>
      <c r="K22" s="55"/>
      <c r="L22" s="52"/>
      <c r="M22" s="52"/>
      <c r="N22" s="52"/>
      <c r="O22" s="50"/>
      <c r="P22" s="51"/>
      <c r="Q22" s="75">
        <f>+L22*O22</f>
        <v>0</v>
      </c>
      <c r="R22" s="76"/>
      <c r="S22" s="76"/>
      <c r="T22" s="76"/>
      <c r="U22" s="77"/>
    </row>
    <row r="23" spans="2:21" ht="9" customHeight="1" x14ac:dyDescent="0.45"/>
    <row r="24" spans="2:21" x14ac:dyDescent="0.45">
      <c r="B24" s="7" t="s">
        <v>29</v>
      </c>
      <c r="L24" s="2" t="s">
        <v>4</v>
      </c>
      <c r="M24" s="46">
        <f>+Q27+Q28+Q29+Q30+Q31+予算申請書別紙!O16</f>
        <v>183285</v>
      </c>
      <c r="N24" s="46"/>
      <c r="O24" s="46"/>
      <c r="P24" s="46"/>
      <c r="Q24" s="46"/>
      <c r="R24" s="46"/>
      <c r="S24" s="28"/>
      <c r="T24" s="28"/>
    </row>
    <row r="25" spans="2:21" ht="9" customHeight="1" x14ac:dyDescent="0.45"/>
    <row r="26" spans="2:21" ht="9" customHeight="1" x14ac:dyDescent="0.45">
      <c r="B26" s="47" t="s">
        <v>11</v>
      </c>
      <c r="C26" s="48"/>
      <c r="D26" s="48"/>
      <c r="E26" s="48"/>
      <c r="F26" s="48"/>
      <c r="G26" s="48"/>
      <c r="H26" s="48"/>
      <c r="I26" s="48"/>
      <c r="J26" s="48"/>
      <c r="K26" s="49"/>
      <c r="L26" s="47" t="s">
        <v>9</v>
      </c>
      <c r="M26" s="48"/>
      <c r="N26" s="49"/>
      <c r="O26" s="47" t="s">
        <v>10</v>
      </c>
      <c r="P26" s="49"/>
      <c r="Q26" s="47" t="s">
        <v>3</v>
      </c>
      <c r="R26" s="48"/>
      <c r="S26" s="48"/>
      <c r="T26" s="48"/>
      <c r="U26" s="49"/>
    </row>
    <row r="27" spans="2:21" ht="13.5" customHeight="1" x14ac:dyDescent="0.45">
      <c r="B27" s="56" t="s">
        <v>37</v>
      </c>
      <c r="C27" s="57"/>
      <c r="D27" s="57"/>
      <c r="E27" s="57"/>
      <c r="F27" s="57"/>
      <c r="G27" s="57"/>
      <c r="H27" s="57"/>
      <c r="I27" s="57"/>
      <c r="J27" s="57"/>
      <c r="K27" s="58"/>
      <c r="L27" s="52">
        <v>101</v>
      </c>
      <c r="M27" s="52"/>
      <c r="N27" s="52"/>
      <c r="O27" s="50">
        <v>101</v>
      </c>
      <c r="P27" s="51"/>
      <c r="Q27" s="75">
        <f>+L27*O27</f>
        <v>10201</v>
      </c>
      <c r="R27" s="76"/>
      <c r="S27" s="76"/>
      <c r="T27" s="76"/>
      <c r="U27" s="77"/>
    </row>
    <row r="28" spans="2:21" ht="13.5" customHeight="1" x14ac:dyDescent="0.45">
      <c r="B28" s="56" t="s">
        <v>38</v>
      </c>
      <c r="C28" s="57"/>
      <c r="D28" s="57"/>
      <c r="E28" s="57"/>
      <c r="F28" s="57"/>
      <c r="G28" s="57"/>
      <c r="H28" s="57"/>
      <c r="I28" s="57"/>
      <c r="J28" s="57"/>
      <c r="K28" s="58"/>
      <c r="L28" s="52">
        <v>102</v>
      </c>
      <c r="M28" s="52"/>
      <c r="N28" s="52"/>
      <c r="O28" s="50">
        <v>102</v>
      </c>
      <c r="P28" s="51"/>
      <c r="Q28" s="75">
        <f t="shared" ref="Q28:Q29" si="1">+L28*O28</f>
        <v>10404</v>
      </c>
      <c r="R28" s="76"/>
      <c r="S28" s="76"/>
      <c r="T28" s="76"/>
      <c r="U28" s="77"/>
    </row>
    <row r="29" spans="2:21" ht="13.5" customHeight="1" x14ac:dyDescent="0.45">
      <c r="B29" s="56" t="s">
        <v>39</v>
      </c>
      <c r="C29" s="57"/>
      <c r="D29" s="57"/>
      <c r="E29" s="57"/>
      <c r="F29" s="57"/>
      <c r="G29" s="57"/>
      <c r="H29" s="57"/>
      <c r="I29" s="57"/>
      <c r="J29" s="57"/>
      <c r="K29" s="58"/>
      <c r="L29" s="52">
        <v>103</v>
      </c>
      <c r="M29" s="52"/>
      <c r="N29" s="52"/>
      <c r="O29" s="50">
        <v>103</v>
      </c>
      <c r="P29" s="51"/>
      <c r="Q29" s="75">
        <f t="shared" si="1"/>
        <v>10609</v>
      </c>
      <c r="R29" s="76"/>
      <c r="S29" s="76"/>
      <c r="T29" s="76"/>
      <c r="U29" s="77"/>
    </row>
    <row r="30" spans="2:21" ht="13.5" customHeight="1" x14ac:dyDescent="0.45">
      <c r="B30" s="56" t="s">
        <v>40</v>
      </c>
      <c r="C30" s="57"/>
      <c r="D30" s="57"/>
      <c r="E30" s="57"/>
      <c r="F30" s="57"/>
      <c r="G30" s="57"/>
      <c r="H30" s="57"/>
      <c r="I30" s="57"/>
      <c r="J30" s="57"/>
      <c r="K30" s="58"/>
      <c r="L30" s="52">
        <v>104</v>
      </c>
      <c r="M30" s="52"/>
      <c r="N30" s="52"/>
      <c r="O30" s="50">
        <v>104</v>
      </c>
      <c r="P30" s="51"/>
      <c r="Q30" s="75">
        <f>+L30*O30</f>
        <v>10816</v>
      </c>
      <c r="R30" s="76"/>
      <c r="S30" s="76"/>
      <c r="T30" s="76"/>
      <c r="U30" s="77"/>
    </row>
    <row r="31" spans="2:21" ht="13.5" customHeight="1" x14ac:dyDescent="0.45">
      <c r="B31" s="56" t="s">
        <v>56</v>
      </c>
      <c r="C31" s="57"/>
      <c r="D31" s="57"/>
      <c r="E31" s="57"/>
      <c r="F31" s="57"/>
      <c r="G31" s="57"/>
      <c r="H31" s="57"/>
      <c r="I31" s="57"/>
      <c r="J31" s="57"/>
      <c r="K31" s="58"/>
      <c r="L31" s="52"/>
      <c r="M31" s="52"/>
      <c r="N31" s="52"/>
      <c r="O31" s="50"/>
      <c r="P31" s="51"/>
      <c r="Q31" s="75">
        <f>+L31*O31</f>
        <v>0</v>
      </c>
      <c r="R31" s="76"/>
      <c r="S31" s="76"/>
      <c r="T31" s="76"/>
      <c r="U31" s="77"/>
    </row>
    <row r="32" spans="2:21" ht="9" customHeight="1" x14ac:dyDescent="0.45"/>
    <row r="33" spans="2:21" x14ac:dyDescent="0.45">
      <c r="B33" s="7" t="s">
        <v>30</v>
      </c>
      <c r="L33" s="2" t="s">
        <v>4</v>
      </c>
      <c r="M33" s="46">
        <f>+Q36+Q37+Q38+Q39+予算申請書別紙!O33</f>
        <v>181404</v>
      </c>
      <c r="N33" s="46"/>
      <c r="O33" s="46"/>
      <c r="P33" s="46"/>
      <c r="Q33" s="46"/>
      <c r="R33" s="46"/>
      <c r="S33" s="28"/>
      <c r="T33" s="28"/>
    </row>
    <row r="34" spans="2:21" ht="9" customHeight="1" x14ac:dyDescent="0.45"/>
    <row r="35" spans="2:21" ht="9" customHeight="1" x14ac:dyDescent="0.45">
      <c r="B35" s="47" t="s">
        <v>11</v>
      </c>
      <c r="C35" s="48"/>
      <c r="D35" s="48"/>
      <c r="E35" s="48"/>
      <c r="F35" s="48"/>
      <c r="G35" s="48"/>
      <c r="H35" s="48"/>
      <c r="I35" s="48"/>
      <c r="J35" s="48"/>
      <c r="K35" s="49"/>
      <c r="L35" s="47" t="s">
        <v>9</v>
      </c>
      <c r="M35" s="48"/>
      <c r="N35" s="49"/>
      <c r="O35" s="47" t="s">
        <v>10</v>
      </c>
      <c r="P35" s="49"/>
      <c r="Q35" s="47" t="s">
        <v>3</v>
      </c>
      <c r="R35" s="48"/>
      <c r="S35" s="48"/>
      <c r="T35" s="48"/>
      <c r="U35" s="49"/>
    </row>
    <row r="36" spans="2:21" ht="13.5" customHeight="1" x14ac:dyDescent="0.45">
      <c r="B36" s="56" t="s">
        <v>41</v>
      </c>
      <c r="C36" s="57"/>
      <c r="D36" s="57"/>
      <c r="E36" s="57"/>
      <c r="F36" s="57"/>
      <c r="G36" s="57"/>
      <c r="H36" s="57"/>
      <c r="I36" s="57"/>
      <c r="J36" s="57"/>
      <c r="K36" s="58"/>
      <c r="L36" s="52">
        <v>101</v>
      </c>
      <c r="M36" s="52"/>
      <c r="N36" s="52"/>
      <c r="O36" s="50">
        <v>101</v>
      </c>
      <c r="P36" s="51"/>
      <c r="Q36" s="75">
        <f>+L36*O36</f>
        <v>10201</v>
      </c>
      <c r="R36" s="76"/>
      <c r="S36" s="76"/>
      <c r="T36" s="76"/>
      <c r="U36" s="77"/>
    </row>
    <row r="37" spans="2:21" ht="13.5" customHeight="1" x14ac:dyDescent="0.45">
      <c r="B37" s="56" t="s">
        <v>42</v>
      </c>
      <c r="C37" s="57"/>
      <c r="D37" s="57"/>
      <c r="E37" s="57"/>
      <c r="F37" s="57"/>
      <c r="G37" s="57"/>
      <c r="H37" s="57"/>
      <c r="I37" s="57"/>
      <c r="J37" s="57"/>
      <c r="K37" s="58"/>
      <c r="L37" s="52">
        <v>102</v>
      </c>
      <c r="M37" s="52"/>
      <c r="N37" s="52"/>
      <c r="O37" s="50">
        <v>102</v>
      </c>
      <c r="P37" s="51"/>
      <c r="Q37" s="75">
        <f t="shared" ref="Q37:Q39" si="2">+L37*O37</f>
        <v>10404</v>
      </c>
      <c r="R37" s="76"/>
      <c r="S37" s="76"/>
      <c r="T37" s="76"/>
      <c r="U37" s="77"/>
    </row>
    <row r="38" spans="2:21" ht="13.5" customHeight="1" x14ac:dyDescent="0.45">
      <c r="B38" s="56" t="s">
        <v>43</v>
      </c>
      <c r="C38" s="57"/>
      <c r="D38" s="57"/>
      <c r="E38" s="57"/>
      <c r="F38" s="57"/>
      <c r="G38" s="57"/>
      <c r="H38" s="57"/>
      <c r="I38" s="57"/>
      <c r="J38" s="57"/>
      <c r="K38" s="58"/>
      <c r="L38" s="52">
        <v>103</v>
      </c>
      <c r="M38" s="52"/>
      <c r="N38" s="52"/>
      <c r="O38" s="50">
        <v>103</v>
      </c>
      <c r="P38" s="51"/>
      <c r="Q38" s="75">
        <f t="shared" ref="Q38" si="3">+L38*O38</f>
        <v>10609</v>
      </c>
      <c r="R38" s="76"/>
      <c r="S38" s="76"/>
      <c r="T38" s="76"/>
      <c r="U38" s="77"/>
    </row>
    <row r="39" spans="2:21" ht="13.5" customHeight="1" x14ac:dyDescent="0.45">
      <c r="B39" s="56" t="s">
        <v>56</v>
      </c>
      <c r="C39" s="57"/>
      <c r="D39" s="57"/>
      <c r="E39" s="57"/>
      <c r="F39" s="57"/>
      <c r="G39" s="57"/>
      <c r="H39" s="57"/>
      <c r="I39" s="57"/>
      <c r="J39" s="57"/>
      <c r="K39" s="58"/>
      <c r="L39" s="52"/>
      <c r="M39" s="52"/>
      <c r="N39" s="52"/>
      <c r="O39" s="50"/>
      <c r="P39" s="51"/>
      <c r="Q39" s="75">
        <f t="shared" ref="Q39" si="4">+L39*O39</f>
        <v>0</v>
      </c>
      <c r="R39" s="76"/>
      <c r="S39" s="76"/>
      <c r="T39" s="76"/>
      <c r="U39" s="77"/>
    </row>
    <row r="40" spans="2:21" ht="9" customHeight="1" x14ac:dyDescent="0.45"/>
    <row r="41" spans="2:21" x14ac:dyDescent="0.45">
      <c r="B41" s="7" t="s">
        <v>31</v>
      </c>
      <c r="L41" s="2" t="s">
        <v>4</v>
      </c>
      <c r="M41" s="46">
        <f>+Q44+Q45+Q46+Q47+Q48+予算申請書別紙!O51</f>
        <v>227385</v>
      </c>
      <c r="N41" s="46"/>
      <c r="O41" s="46"/>
      <c r="P41" s="46"/>
      <c r="Q41" s="46"/>
      <c r="R41" s="46"/>
      <c r="S41" s="28"/>
      <c r="T41" s="28"/>
    </row>
    <row r="42" spans="2:21" ht="9" customHeight="1" x14ac:dyDescent="0.45"/>
    <row r="43" spans="2:21" ht="9" customHeight="1" x14ac:dyDescent="0.45">
      <c r="B43" s="47" t="s">
        <v>11</v>
      </c>
      <c r="C43" s="48"/>
      <c r="D43" s="48"/>
      <c r="E43" s="48"/>
      <c r="F43" s="48"/>
      <c r="G43" s="48"/>
      <c r="H43" s="48"/>
      <c r="I43" s="48"/>
      <c r="J43" s="48"/>
      <c r="K43" s="49"/>
      <c r="L43" s="47" t="s">
        <v>9</v>
      </c>
      <c r="M43" s="48"/>
      <c r="N43" s="49"/>
      <c r="O43" s="47" t="s">
        <v>10</v>
      </c>
      <c r="P43" s="49"/>
      <c r="Q43" s="47" t="s">
        <v>3</v>
      </c>
      <c r="R43" s="48"/>
      <c r="S43" s="48"/>
      <c r="T43" s="48"/>
      <c r="U43" s="49"/>
    </row>
    <row r="44" spans="2:21" ht="13.5" customHeight="1" x14ac:dyDescent="0.45">
      <c r="B44" s="56" t="s">
        <v>44</v>
      </c>
      <c r="C44" s="57"/>
      <c r="D44" s="57"/>
      <c r="E44" s="57"/>
      <c r="F44" s="57"/>
      <c r="G44" s="57"/>
      <c r="H44" s="57"/>
      <c r="I44" s="57"/>
      <c r="J44" s="57"/>
      <c r="K44" s="58"/>
      <c r="L44" s="52">
        <v>101</v>
      </c>
      <c r="M44" s="52"/>
      <c r="N44" s="52"/>
      <c r="O44" s="50">
        <v>101</v>
      </c>
      <c r="P44" s="51"/>
      <c r="Q44" s="75">
        <f>+L44*O44</f>
        <v>10201</v>
      </c>
      <c r="R44" s="76"/>
      <c r="S44" s="76"/>
      <c r="T44" s="76"/>
      <c r="U44" s="77"/>
    </row>
    <row r="45" spans="2:21" ht="13.5" customHeight="1" x14ac:dyDescent="0.45">
      <c r="B45" s="56" t="s">
        <v>45</v>
      </c>
      <c r="C45" s="57"/>
      <c r="D45" s="57"/>
      <c r="E45" s="57"/>
      <c r="F45" s="57"/>
      <c r="G45" s="57"/>
      <c r="H45" s="57"/>
      <c r="I45" s="57"/>
      <c r="J45" s="57"/>
      <c r="K45" s="58"/>
      <c r="L45" s="52">
        <v>102</v>
      </c>
      <c r="M45" s="52"/>
      <c r="N45" s="52"/>
      <c r="O45" s="50">
        <v>102</v>
      </c>
      <c r="P45" s="51"/>
      <c r="Q45" s="75">
        <f t="shared" ref="Q45:Q48" si="5">+L45*O45</f>
        <v>10404</v>
      </c>
      <c r="R45" s="76"/>
      <c r="S45" s="76"/>
      <c r="T45" s="76"/>
      <c r="U45" s="77"/>
    </row>
    <row r="46" spans="2:21" ht="13.5" customHeight="1" x14ac:dyDescent="0.45">
      <c r="B46" s="56" t="s">
        <v>46</v>
      </c>
      <c r="C46" s="57"/>
      <c r="D46" s="57"/>
      <c r="E46" s="57"/>
      <c r="F46" s="57"/>
      <c r="G46" s="57"/>
      <c r="H46" s="57"/>
      <c r="I46" s="57"/>
      <c r="J46" s="57"/>
      <c r="K46" s="58"/>
      <c r="L46" s="52">
        <v>103</v>
      </c>
      <c r="M46" s="52"/>
      <c r="N46" s="52"/>
      <c r="O46" s="50">
        <v>103</v>
      </c>
      <c r="P46" s="51"/>
      <c r="Q46" s="75">
        <f t="shared" ref="Q46" si="6">+L46*O46</f>
        <v>10609</v>
      </c>
      <c r="R46" s="76"/>
      <c r="S46" s="76"/>
      <c r="T46" s="76"/>
      <c r="U46" s="77"/>
    </row>
    <row r="47" spans="2:21" ht="13.5" customHeight="1" x14ac:dyDescent="0.45">
      <c r="B47" s="56" t="s">
        <v>47</v>
      </c>
      <c r="C47" s="57"/>
      <c r="D47" s="57"/>
      <c r="E47" s="57"/>
      <c r="F47" s="57"/>
      <c r="G47" s="57"/>
      <c r="H47" s="57"/>
      <c r="I47" s="57"/>
      <c r="J47" s="57"/>
      <c r="K47" s="58"/>
      <c r="L47" s="52">
        <v>104</v>
      </c>
      <c r="M47" s="52"/>
      <c r="N47" s="52"/>
      <c r="O47" s="50">
        <v>104</v>
      </c>
      <c r="P47" s="51"/>
      <c r="Q47" s="75">
        <f t="shared" ref="Q47" si="7">+L47*O47</f>
        <v>10816</v>
      </c>
      <c r="R47" s="76"/>
      <c r="S47" s="76"/>
      <c r="T47" s="76"/>
      <c r="U47" s="77"/>
    </row>
    <row r="48" spans="2:21" ht="13.5" customHeight="1" x14ac:dyDescent="0.45">
      <c r="B48" s="56" t="s">
        <v>56</v>
      </c>
      <c r="C48" s="57"/>
      <c r="D48" s="57"/>
      <c r="E48" s="57"/>
      <c r="F48" s="57"/>
      <c r="G48" s="57"/>
      <c r="H48" s="57"/>
      <c r="I48" s="57"/>
      <c r="J48" s="57"/>
      <c r="K48" s="58"/>
      <c r="L48" s="52"/>
      <c r="M48" s="52"/>
      <c r="N48" s="52"/>
      <c r="O48" s="50"/>
      <c r="P48" s="51"/>
      <c r="Q48" s="75">
        <f t="shared" ref="Q48" si="8">+L48*O48</f>
        <v>0</v>
      </c>
      <c r="R48" s="76"/>
      <c r="S48" s="76"/>
      <c r="T48" s="76"/>
      <c r="U48" s="77"/>
    </row>
    <row r="49" spans="2:21" ht="9" customHeight="1" x14ac:dyDescent="0.45"/>
    <row r="50" spans="2:21" x14ac:dyDescent="0.45">
      <c r="B50" s="7" t="s">
        <v>32</v>
      </c>
      <c r="L50" s="2" t="s">
        <v>4</v>
      </c>
      <c r="M50" s="46">
        <f>+Q53+Q54+Q55+予算申請書別紙!O72</f>
        <v>2257716</v>
      </c>
      <c r="N50" s="46"/>
      <c r="O50" s="46"/>
      <c r="P50" s="46"/>
      <c r="Q50" s="46"/>
      <c r="R50" s="46"/>
      <c r="S50" s="28"/>
      <c r="T50" s="28"/>
    </row>
    <row r="51" spans="2:21" ht="9" customHeight="1" x14ac:dyDescent="0.45"/>
    <row r="52" spans="2:21" ht="9" customHeight="1" x14ac:dyDescent="0.45">
      <c r="B52" s="47" t="s">
        <v>11</v>
      </c>
      <c r="C52" s="48"/>
      <c r="D52" s="48"/>
      <c r="E52" s="48"/>
      <c r="F52" s="48"/>
      <c r="G52" s="48"/>
      <c r="H52" s="48"/>
      <c r="I52" s="48"/>
      <c r="J52" s="48"/>
      <c r="K52" s="49"/>
      <c r="L52" s="47" t="s">
        <v>9</v>
      </c>
      <c r="M52" s="48"/>
      <c r="N52" s="49"/>
      <c r="O52" s="47" t="s">
        <v>10</v>
      </c>
      <c r="P52" s="49"/>
      <c r="Q52" s="47" t="s">
        <v>3</v>
      </c>
      <c r="R52" s="48"/>
      <c r="S52" s="48"/>
      <c r="T52" s="48"/>
      <c r="U52" s="49"/>
    </row>
    <row r="53" spans="2:21" ht="13.5" customHeight="1" x14ac:dyDescent="0.45">
      <c r="B53" s="56" t="s">
        <v>48</v>
      </c>
      <c r="C53" s="57"/>
      <c r="D53" s="57"/>
      <c r="E53" s="57"/>
      <c r="F53" s="57"/>
      <c r="G53" s="57"/>
      <c r="H53" s="57"/>
      <c r="I53" s="57"/>
      <c r="J53" s="57"/>
      <c r="K53" s="58"/>
      <c r="L53" s="52">
        <v>101</v>
      </c>
      <c r="M53" s="52"/>
      <c r="N53" s="52"/>
      <c r="O53" s="50">
        <v>101</v>
      </c>
      <c r="P53" s="51"/>
      <c r="Q53" s="75">
        <f>+L53*O53</f>
        <v>10201</v>
      </c>
      <c r="R53" s="76"/>
      <c r="S53" s="76"/>
      <c r="T53" s="76"/>
      <c r="U53" s="77"/>
    </row>
    <row r="54" spans="2:21" ht="13.5" customHeight="1" x14ac:dyDescent="0.45">
      <c r="B54" s="66" t="s">
        <v>49</v>
      </c>
      <c r="C54" s="67"/>
      <c r="D54" s="67"/>
      <c r="E54" s="67"/>
      <c r="F54" s="67"/>
      <c r="G54" s="67"/>
      <c r="H54" s="67"/>
      <c r="I54" s="67"/>
      <c r="J54" s="67"/>
      <c r="K54" s="68"/>
      <c r="L54" s="52">
        <v>2045130</v>
      </c>
      <c r="M54" s="52"/>
      <c r="N54" s="52"/>
      <c r="O54" s="50">
        <v>1</v>
      </c>
      <c r="P54" s="51"/>
      <c r="Q54" s="75">
        <f t="shared" ref="Q54:Q55" si="9">+L54*O54</f>
        <v>2045130</v>
      </c>
      <c r="R54" s="76"/>
      <c r="S54" s="76"/>
      <c r="T54" s="76"/>
      <c r="U54" s="77"/>
    </row>
    <row r="55" spans="2:21" ht="13.5" customHeight="1" x14ac:dyDescent="0.45">
      <c r="B55" s="66" t="s">
        <v>56</v>
      </c>
      <c r="C55" s="67"/>
      <c r="D55" s="67"/>
      <c r="E55" s="67"/>
      <c r="F55" s="67"/>
      <c r="G55" s="67"/>
      <c r="H55" s="67"/>
      <c r="I55" s="67"/>
      <c r="J55" s="67"/>
      <c r="K55" s="68"/>
      <c r="L55" s="52"/>
      <c r="M55" s="52"/>
      <c r="N55" s="52"/>
      <c r="O55" s="50"/>
      <c r="P55" s="51"/>
      <c r="Q55" s="75">
        <f t="shared" ref="Q55" si="10">+L55*O55</f>
        <v>0</v>
      </c>
      <c r="R55" s="76"/>
      <c r="S55" s="76"/>
      <c r="T55" s="76"/>
      <c r="U55" s="77"/>
    </row>
    <row r="56" spans="2:21" ht="14.25" customHeight="1" x14ac:dyDescent="0.45">
      <c r="B56" s="9"/>
      <c r="C56" s="9"/>
      <c r="D56" s="9"/>
      <c r="E56" s="9"/>
      <c r="F56" s="9"/>
      <c r="G56" s="9"/>
      <c r="H56" s="59"/>
      <c r="I56" s="59"/>
      <c r="J56" s="59"/>
      <c r="K56" s="59"/>
    </row>
    <row r="57" spans="2:21" ht="14.25" customHeight="1" x14ac:dyDescent="0.45">
      <c r="B57" s="69" t="s">
        <v>15</v>
      </c>
      <c r="C57" s="70"/>
      <c r="D57" s="70"/>
      <c r="E57" s="70"/>
      <c r="F57" s="70"/>
      <c r="G57" s="71"/>
      <c r="H57" s="60">
        <f>+M15+M24+M33+M41+M50+H56</f>
        <v>3000000</v>
      </c>
      <c r="I57" s="61"/>
      <c r="J57" s="61"/>
      <c r="K57" s="62"/>
    </row>
    <row r="58" spans="2:21" ht="14.25" customHeight="1" x14ac:dyDescent="0.45">
      <c r="B58" s="72"/>
      <c r="C58" s="73"/>
      <c r="D58" s="73"/>
      <c r="E58" s="73"/>
      <c r="F58" s="73"/>
      <c r="G58" s="74"/>
      <c r="H58" s="63"/>
      <c r="I58" s="64"/>
      <c r="J58" s="64"/>
      <c r="K58" s="65"/>
    </row>
    <row r="59" spans="2:21" ht="3" customHeight="1" x14ac:dyDescent="0.45"/>
  </sheetData>
  <mergeCells count="138">
    <mergeCell ref="B46:K46"/>
    <mergeCell ref="L46:N46"/>
    <mergeCell ref="O46:P46"/>
    <mergeCell ref="Q46:U46"/>
    <mergeCell ref="J13:K13"/>
    <mergeCell ref="L13:T13"/>
    <mergeCell ref="B45:K45"/>
    <mergeCell ref="L45:N45"/>
    <mergeCell ref="O45:P45"/>
    <mergeCell ref="Q45:U45"/>
    <mergeCell ref="B31:K31"/>
    <mergeCell ref="L31:N31"/>
    <mergeCell ref="O31:P31"/>
    <mergeCell ref="Q31:U31"/>
    <mergeCell ref="B35:K35"/>
    <mergeCell ref="L35:N35"/>
    <mergeCell ref="O35:P35"/>
    <mergeCell ref="Q35:U35"/>
    <mergeCell ref="B36:K36"/>
    <mergeCell ref="L36:N36"/>
    <mergeCell ref="O36:P36"/>
    <mergeCell ref="B48:K48"/>
    <mergeCell ref="L48:N48"/>
    <mergeCell ref="O48:P48"/>
    <mergeCell ref="Q48:U48"/>
    <mergeCell ref="B52:K52"/>
    <mergeCell ref="L52:N52"/>
    <mergeCell ref="O52:P52"/>
    <mergeCell ref="Q52:U52"/>
    <mergeCell ref="B47:K47"/>
    <mergeCell ref="L47:N47"/>
    <mergeCell ref="O47:P47"/>
    <mergeCell ref="Q47:U47"/>
    <mergeCell ref="Q36:U36"/>
    <mergeCell ref="O26:P26"/>
    <mergeCell ref="Q26:U26"/>
    <mergeCell ref="B27:K27"/>
    <mergeCell ref="L27:N27"/>
    <mergeCell ref="O27:P27"/>
    <mergeCell ref="Q27:U27"/>
    <mergeCell ref="B28:K28"/>
    <mergeCell ref="L28:N28"/>
    <mergeCell ref="O28:P28"/>
    <mergeCell ref="Q28:U28"/>
    <mergeCell ref="M33:R33"/>
    <mergeCell ref="S33:T33"/>
    <mergeCell ref="B29:K29"/>
    <mergeCell ref="L29:N29"/>
    <mergeCell ref="O29:P29"/>
    <mergeCell ref="Q29:U29"/>
    <mergeCell ref="B30:K30"/>
    <mergeCell ref="L30:N30"/>
    <mergeCell ref="O30:P30"/>
    <mergeCell ref="Q30:U30"/>
    <mergeCell ref="B26:K26"/>
    <mergeCell ref="L26:N26"/>
    <mergeCell ref="H56:K56"/>
    <mergeCell ref="H57:K58"/>
    <mergeCell ref="B55:K55"/>
    <mergeCell ref="L55:N55"/>
    <mergeCell ref="O55:P55"/>
    <mergeCell ref="Q55:U55"/>
    <mergeCell ref="B57:G58"/>
    <mergeCell ref="M50:R50"/>
    <mergeCell ref="S50:T50"/>
    <mergeCell ref="B53:K53"/>
    <mergeCell ref="L53:N53"/>
    <mergeCell ref="O53:P53"/>
    <mergeCell ref="Q53:U53"/>
    <mergeCell ref="B54:K54"/>
    <mergeCell ref="L54:N54"/>
    <mergeCell ref="O54:P54"/>
    <mergeCell ref="Q54:U54"/>
    <mergeCell ref="B43:K43"/>
    <mergeCell ref="L43:N43"/>
    <mergeCell ref="O43:P43"/>
    <mergeCell ref="Q43:U43"/>
    <mergeCell ref="B44:K44"/>
    <mergeCell ref="L44:N44"/>
    <mergeCell ref="O44:P44"/>
    <mergeCell ref="Q44:U44"/>
    <mergeCell ref="M41:R41"/>
    <mergeCell ref="S41:T41"/>
    <mergeCell ref="B37:K37"/>
    <mergeCell ref="L37:N37"/>
    <mergeCell ref="O37:P37"/>
    <mergeCell ref="Q37:U37"/>
    <mergeCell ref="B39:K39"/>
    <mergeCell ref="L39:N39"/>
    <mergeCell ref="O39:P39"/>
    <mergeCell ref="Q39:U39"/>
    <mergeCell ref="B38:K38"/>
    <mergeCell ref="L38:N38"/>
    <mergeCell ref="O38:P38"/>
    <mergeCell ref="Q38:U38"/>
    <mergeCell ref="Q18:U18"/>
    <mergeCell ref="Q19:U19"/>
    <mergeCell ref="O18:P18"/>
    <mergeCell ref="O19:P19"/>
    <mergeCell ref="L18:N18"/>
    <mergeCell ref="L19:N19"/>
    <mergeCell ref="B18:K18"/>
    <mergeCell ref="B19:K19"/>
    <mergeCell ref="M24:R24"/>
    <mergeCell ref="S24:T24"/>
    <mergeCell ref="Q20:U20"/>
    <mergeCell ref="O20:P20"/>
    <mergeCell ref="L20:N20"/>
    <mergeCell ref="B20:K20"/>
    <mergeCell ref="B21:K21"/>
    <mergeCell ref="L21:N21"/>
    <mergeCell ref="O21:P21"/>
    <mergeCell ref="Q21:U21"/>
    <mergeCell ref="B22:K22"/>
    <mergeCell ref="L22:N22"/>
    <mergeCell ref="O22:P22"/>
    <mergeCell ref="Q22:U22"/>
    <mergeCell ref="M15:R15"/>
    <mergeCell ref="S15:T15"/>
    <mergeCell ref="Q8:T8"/>
    <mergeCell ref="G8:P8"/>
    <mergeCell ref="B9:F9"/>
    <mergeCell ref="G9:P9"/>
    <mergeCell ref="Q9:T9"/>
    <mergeCell ref="Q17:U17"/>
    <mergeCell ref="O17:P17"/>
    <mergeCell ref="L17:N17"/>
    <mergeCell ref="B17:K17"/>
    <mergeCell ref="B3:G4"/>
    <mergeCell ref="H3:L4"/>
    <mergeCell ref="B11:E13"/>
    <mergeCell ref="B6:T6"/>
    <mergeCell ref="B7:T7"/>
    <mergeCell ref="B8:F8"/>
    <mergeCell ref="J12:K12"/>
    <mergeCell ref="L12:T12"/>
    <mergeCell ref="J11:K11"/>
    <mergeCell ref="L11:T11"/>
  </mergeCells>
  <phoneticPr fontId="2"/>
  <dataValidations disablePrompts="1" count="1">
    <dataValidation type="list" allowBlank="1" showInputMessage="1" showErrorMessage="1" sqref="J11:K13" xr:uid="{A2815A7E-48A8-4830-9EF2-AF904C8FDB6B}">
      <formula1>$AE$11:$AE$12</formula1>
    </dataValidation>
  </dataValidations>
  <pageMargins left="0.7" right="0.7" top="0.75" bottom="0.75" header="0.3" footer="0.3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3277-F627-4CA1-9C63-296A6B3F940A}">
  <dimension ref="B1:V91"/>
  <sheetViews>
    <sheetView topLeftCell="A9" zoomScaleNormal="100" workbookViewId="0">
      <selection activeCell="B2" sqref="B2"/>
    </sheetView>
  </sheetViews>
  <sheetFormatPr defaultColWidth="3.69921875" defaultRowHeight="16.2" x14ac:dyDescent="0.45"/>
  <cols>
    <col min="1" max="1" width="1" style="1" customWidth="1"/>
    <col min="2" max="23" width="3.59765625" style="1" customWidth="1"/>
    <col min="24" max="24" width="0.8984375" style="1" customWidth="1"/>
    <col min="25" max="16384" width="3.69921875" style="1"/>
  </cols>
  <sheetData>
    <row r="1" spans="2:22" ht="9" customHeight="1" x14ac:dyDescent="0.45"/>
    <row r="2" spans="2:22" x14ac:dyDescent="0.45">
      <c r="B2" s="7" t="str">
        <f>+助成金使途!B15</f>
        <v>創作・制作に要する経費</v>
      </c>
      <c r="N2" s="2" t="s">
        <v>4</v>
      </c>
      <c r="O2" s="46">
        <f>+SUM(Q5:U14)</f>
        <v>108180</v>
      </c>
      <c r="P2" s="46"/>
      <c r="Q2" s="46"/>
      <c r="R2" s="46"/>
      <c r="S2" s="46"/>
      <c r="T2" s="46"/>
      <c r="U2" s="28"/>
      <c r="V2" s="28"/>
    </row>
    <row r="3" spans="2:22" ht="9" customHeight="1" x14ac:dyDescent="0.45"/>
    <row r="4" spans="2:22" ht="9" customHeight="1" x14ac:dyDescent="0.45">
      <c r="B4" s="47" t="s">
        <v>11</v>
      </c>
      <c r="C4" s="48"/>
      <c r="D4" s="48"/>
      <c r="E4" s="48"/>
      <c r="F4" s="48"/>
      <c r="G4" s="48"/>
      <c r="H4" s="48"/>
      <c r="I4" s="48"/>
      <c r="J4" s="48"/>
      <c r="K4" s="49"/>
      <c r="L4" s="47" t="s">
        <v>9</v>
      </c>
      <c r="M4" s="48"/>
      <c r="N4" s="49"/>
      <c r="O4" s="47" t="s">
        <v>10</v>
      </c>
      <c r="P4" s="49"/>
      <c r="Q4" s="47" t="s">
        <v>3</v>
      </c>
      <c r="R4" s="48"/>
      <c r="S4" s="48"/>
      <c r="T4" s="48"/>
      <c r="U4" s="49"/>
    </row>
    <row r="5" spans="2:22" ht="13.5" customHeight="1" x14ac:dyDescent="0.45">
      <c r="B5" s="53" t="s">
        <v>28</v>
      </c>
      <c r="C5" s="54"/>
      <c r="D5" s="54"/>
      <c r="E5" s="54"/>
      <c r="F5" s="54"/>
      <c r="G5" s="54"/>
      <c r="H5" s="54"/>
      <c r="I5" s="54"/>
      <c r="J5" s="54"/>
      <c r="K5" s="55"/>
      <c r="L5" s="52">
        <v>101</v>
      </c>
      <c r="M5" s="52"/>
      <c r="N5" s="52"/>
      <c r="O5" s="50">
        <v>101</v>
      </c>
      <c r="P5" s="51"/>
      <c r="Q5" s="75">
        <f>+L5*O5</f>
        <v>10201</v>
      </c>
      <c r="R5" s="76"/>
      <c r="S5" s="76"/>
      <c r="T5" s="76"/>
      <c r="U5" s="77"/>
    </row>
    <row r="6" spans="2:22" ht="13.5" customHeight="1" x14ac:dyDescent="0.45">
      <c r="B6" s="53" t="s">
        <v>28</v>
      </c>
      <c r="C6" s="54"/>
      <c r="D6" s="54"/>
      <c r="E6" s="54"/>
      <c r="F6" s="54"/>
      <c r="G6" s="54"/>
      <c r="H6" s="54"/>
      <c r="I6" s="54"/>
      <c r="J6" s="54"/>
      <c r="K6" s="55"/>
      <c r="L6" s="52">
        <v>102</v>
      </c>
      <c r="M6" s="52"/>
      <c r="N6" s="52"/>
      <c r="O6" s="50">
        <v>102</v>
      </c>
      <c r="P6" s="51"/>
      <c r="Q6" s="75">
        <f t="shared" ref="Q6:Q7" si="0">+L6*O6</f>
        <v>10404</v>
      </c>
      <c r="R6" s="76"/>
      <c r="S6" s="76"/>
      <c r="T6" s="76"/>
      <c r="U6" s="77"/>
    </row>
    <row r="7" spans="2:22" ht="13.5" customHeight="1" x14ac:dyDescent="0.45">
      <c r="B7" s="53" t="s">
        <v>28</v>
      </c>
      <c r="C7" s="54"/>
      <c r="D7" s="54"/>
      <c r="E7" s="54"/>
      <c r="F7" s="54"/>
      <c r="G7" s="54"/>
      <c r="H7" s="54"/>
      <c r="I7" s="54"/>
      <c r="J7" s="54"/>
      <c r="K7" s="55"/>
      <c r="L7" s="52">
        <v>103</v>
      </c>
      <c r="M7" s="52"/>
      <c r="N7" s="52"/>
      <c r="O7" s="50">
        <v>103</v>
      </c>
      <c r="P7" s="51"/>
      <c r="Q7" s="75">
        <f t="shared" si="0"/>
        <v>10609</v>
      </c>
      <c r="R7" s="76"/>
      <c r="S7" s="76"/>
      <c r="T7" s="76"/>
      <c r="U7" s="77"/>
    </row>
    <row r="8" spans="2:22" ht="13.5" customHeight="1" x14ac:dyDescent="0.45">
      <c r="B8" s="53" t="s">
        <v>28</v>
      </c>
      <c r="C8" s="54"/>
      <c r="D8" s="54"/>
      <c r="E8" s="54"/>
      <c r="F8" s="54"/>
      <c r="G8" s="54"/>
      <c r="H8" s="54"/>
      <c r="I8" s="54"/>
      <c r="J8" s="54"/>
      <c r="K8" s="55"/>
      <c r="L8" s="52">
        <v>104</v>
      </c>
      <c r="M8" s="52"/>
      <c r="N8" s="52"/>
      <c r="O8" s="50">
        <v>104</v>
      </c>
      <c r="P8" s="51"/>
      <c r="Q8" s="75">
        <f>+L8*O8</f>
        <v>10816</v>
      </c>
      <c r="R8" s="76"/>
      <c r="S8" s="76"/>
      <c r="T8" s="76"/>
      <c r="U8" s="77"/>
    </row>
    <row r="9" spans="2:22" ht="13.5" customHeight="1" x14ac:dyDescent="0.45">
      <c r="B9" s="53" t="s">
        <v>28</v>
      </c>
      <c r="C9" s="54"/>
      <c r="D9" s="54"/>
      <c r="E9" s="54"/>
      <c r="F9" s="54"/>
      <c r="G9" s="54"/>
      <c r="H9" s="54"/>
      <c r="I9" s="54"/>
      <c r="J9" s="54"/>
      <c r="K9" s="55"/>
      <c r="L9" s="52">
        <v>105</v>
      </c>
      <c r="M9" s="52"/>
      <c r="N9" s="52"/>
      <c r="O9" s="50">
        <v>105</v>
      </c>
      <c r="P9" s="51"/>
      <c r="Q9" s="75">
        <f t="shared" ref="Q9" si="1">+L9*O9</f>
        <v>11025</v>
      </c>
      <c r="R9" s="76"/>
      <c r="S9" s="76"/>
      <c r="T9" s="76"/>
      <c r="U9" s="77"/>
    </row>
    <row r="10" spans="2:22" ht="13.5" customHeight="1" x14ac:dyDescent="0.45">
      <c r="B10" s="53" t="s">
        <v>28</v>
      </c>
      <c r="C10" s="54"/>
      <c r="D10" s="54"/>
      <c r="E10" s="54"/>
      <c r="F10" s="54"/>
      <c r="G10" s="54"/>
      <c r="H10" s="54"/>
      <c r="I10" s="54"/>
      <c r="J10" s="54"/>
      <c r="K10" s="55"/>
      <c r="L10" s="52">
        <v>105</v>
      </c>
      <c r="M10" s="52"/>
      <c r="N10" s="52"/>
      <c r="O10" s="50">
        <v>105</v>
      </c>
      <c r="P10" s="51"/>
      <c r="Q10" s="75">
        <f t="shared" ref="Q10:Q14" si="2">+L10*O10</f>
        <v>11025</v>
      </c>
      <c r="R10" s="76"/>
      <c r="S10" s="76"/>
      <c r="T10" s="76"/>
      <c r="U10" s="77"/>
    </row>
    <row r="11" spans="2:22" ht="13.5" customHeight="1" x14ac:dyDescent="0.45">
      <c r="B11" s="53" t="s">
        <v>28</v>
      </c>
      <c r="C11" s="54"/>
      <c r="D11" s="54"/>
      <c r="E11" s="54"/>
      <c r="F11" s="54"/>
      <c r="G11" s="54"/>
      <c r="H11" s="54"/>
      <c r="I11" s="54"/>
      <c r="J11" s="54"/>
      <c r="K11" s="55"/>
      <c r="L11" s="52">
        <v>105</v>
      </c>
      <c r="M11" s="52"/>
      <c r="N11" s="52"/>
      <c r="O11" s="50">
        <v>105</v>
      </c>
      <c r="P11" s="51"/>
      <c r="Q11" s="75">
        <f t="shared" si="2"/>
        <v>11025</v>
      </c>
      <c r="R11" s="76"/>
      <c r="S11" s="76"/>
      <c r="T11" s="76"/>
      <c r="U11" s="77"/>
    </row>
    <row r="12" spans="2:22" ht="13.5" customHeight="1" x14ac:dyDescent="0.45">
      <c r="B12" s="53" t="s">
        <v>28</v>
      </c>
      <c r="C12" s="54"/>
      <c r="D12" s="54"/>
      <c r="E12" s="54"/>
      <c r="F12" s="54"/>
      <c r="G12" s="54"/>
      <c r="H12" s="54"/>
      <c r="I12" s="54"/>
      <c r="J12" s="54"/>
      <c r="K12" s="55"/>
      <c r="L12" s="52">
        <v>105</v>
      </c>
      <c r="M12" s="52"/>
      <c r="N12" s="52"/>
      <c r="O12" s="50">
        <v>105</v>
      </c>
      <c r="P12" s="51"/>
      <c r="Q12" s="75">
        <f t="shared" si="2"/>
        <v>11025</v>
      </c>
      <c r="R12" s="76"/>
      <c r="S12" s="76"/>
      <c r="T12" s="76"/>
      <c r="U12" s="77"/>
    </row>
    <row r="13" spans="2:22" ht="13.5" customHeight="1" x14ac:dyDescent="0.45">
      <c r="B13" s="53" t="s">
        <v>28</v>
      </c>
      <c r="C13" s="54"/>
      <c r="D13" s="54"/>
      <c r="E13" s="54"/>
      <c r="F13" s="54"/>
      <c r="G13" s="54"/>
      <c r="H13" s="54"/>
      <c r="I13" s="54"/>
      <c r="J13" s="54"/>
      <c r="K13" s="55"/>
      <c r="L13" s="52">
        <v>105</v>
      </c>
      <c r="M13" s="52"/>
      <c r="N13" s="52"/>
      <c r="O13" s="50">
        <v>105</v>
      </c>
      <c r="P13" s="51"/>
      <c r="Q13" s="75">
        <f t="shared" si="2"/>
        <v>11025</v>
      </c>
      <c r="R13" s="76"/>
      <c r="S13" s="76"/>
      <c r="T13" s="76"/>
      <c r="U13" s="77"/>
    </row>
    <row r="14" spans="2:22" ht="13.5" customHeight="1" x14ac:dyDescent="0.45">
      <c r="B14" s="53" t="s">
        <v>28</v>
      </c>
      <c r="C14" s="54"/>
      <c r="D14" s="54"/>
      <c r="E14" s="54"/>
      <c r="F14" s="54"/>
      <c r="G14" s="54"/>
      <c r="H14" s="54"/>
      <c r="I14" s="54"/>
      <c r="J14" s="54"/>
      <c r="K14" s="55"/>
      <c r="L14" s="52">
        <v>105</v>
      </c>
      <c r="M14" s="52"/>
      <c r="N14" s="52"/>
      <c r="O14" s="50">
        <v>105</v>
      </c>
      <c r="P14" s="51"/>
      <c r="Q14" s="75">
        <f t="shared" si="2"/>
        <v>11025</v>
      </c>
      <c r="R14" s="76"/>
      <c r="S14" s="76"/>
      <c r="T14" s="76"/>
      <c r="U14" s="77"/>
    </row>
    <row r="15" spans="2:22" ht="9" customHeight="1" x14ac:dyDescent="0.45"/>
    <row r="16" spans="2:22" x14ac:dyDescent="0.45">
      <c r="B16" s="7" t="str">
        <f>+助成金使途!B24</f>
        <v>発表・公表に関する経費</v>
      </c>
      <c r="N16" s="2" t="s">
        <v>4</v>
      </c>
      <c r="O16" s="46">
        <f>+SUM(Q19:U31)</f>
        <v>141255</v>
      </c>
      <c r="P16" s="46"/>
      <c r="Q16" s="46"/>
      <c r="R16" s="46"/>
      <c r="S16" s="46"/>
      <c r="T16" s="46"/>
      <c r="U16" s="28"/>
      <c r="V16" s="28"/>
    </row>
    <row r="17" spans="2:21" ht="9" customHeight="1" x14ac:dyDescent="0.45"/>
    <row r="18" spans="2:21" ht="9" customHeight="1" x14ac:dyDescent="0.45">
      <c r="B18" s="47" t="s">
        <v>11</v>
      </c>
      <c r="C18" s="48"/>
      <c r="D18" s="48"/>
      <c r="E18" s="48"/>
      <c r="F18" s="48"/>
      <c r="G18" s="48"/>
      <c r="H18" s="48"/>
      <c r="I18" s="48"/>
      <c r="J18" s="48"/>
      <c r="K18" s="49"/>
      <c r="L18" s="47" t="s">
        <v>9</v>
      </c>
      <c r="M18" s="48"/>
      <c r="N18" s="49"/>
      <c r="O18" s="47" t="s">
        <v>10</v>
      </c>
      <c r="P18" s="49"/>
      <c r="Q18" s="47" t="s">
        <v>3</v>
      </c>
      <c r="R18" s="48"/>
      <c r="S18" s="48"/>
      <c r="T18" s="48"/>
      <c r="U18" s="49"/>
    </row>
    <row r="19" spans="2:21" ht="13.5" customHeight="1" x14ac:dyDescent="0.45">
      <c r="B19" s="56" t="s">
        <v>29</v>
      </c>
      <c r="C19" s="57"/>
      <c r="D19" s="57"/>
      <c r="E19" s="57"/>
      <c r="F19" s="57"/>
      <c r="G19" s="57"/>
      <c r="H19" s="57"/>
      <c r="I19" s="57"/>
      <c r="J19" s="57"/>
      <c r="K19" s="58"/>
      <c r="L19" s="52">
        <v>101</v>
      </c>
      <c r="M19" s="52"/>
      <c r="N19" s="52"/>
      <c r="O19" s="50">
        <v>101</v>
      </c>
      <c r="P19" s="51"/>
      <c r="Q19" s="75">
        <f>+L19*O19</f>
        <v>10201</v>
      </c>
      <c r="R19" s="76"/>
      <c r="S19" s="76"/>
      <c r="T19" s="76"/>
      <c r="U19" s="77"/>
    </row>
    <row r="20" spans="2:21" ht="13.5" customHeight="1" x14ac:dyDescent="0.45">
      <c r="B20" s="56" t="s">
        <v>29</v>
      </c>
      <c r="C20" s="57"/>
      <c r="D20" s="57"/>
      <c r="E20" s="57"/>
      <c r="F20" s="57"/>
      <c r="G20" s="57"/>
      <c r="H20" s="57"/>
      <c r="I20" s="57"/>
      <c r="J20" s="57"/>
      <c r="K20" s="58"/>
      <c r="L20" s="52">
        <v>102</v>
      </c>
      <c r="M20" s="52"/>
      <c r="N20" s="52"/>
      <c r="O20" s="50">
        <v>102</v>
      </c>
      <c r="P20" s="51"/>
      <c r="Q20" s="75">
        <f t="shared" ref="Q20:Q21" si="3">+L20*O20</f>
        <v>10404</v>
      </c>
      <c r="R20" s="76"/>
      <c r="S20" s="76"/>
      <c r="T20" s="76"/>
      <c r="U20" s="77"/>
    </row>
    <row r="21" spans="2:21" ht="13.5" customHeight="1" x14ac:dyDescent="0.45">
      <c r="B21" s="56" t="s">
        <v>29</v>
      </c>
      <c r="C21" s="57"/>
      <c r="D21" s="57"/>
      <c r="E21" s="57"/>
      <c r="F21" s="57"/>
      <c r="G21" s="57"/>
      <c r="H21" s="57"/>
      <c r="I21" s="57"/>
      <c r="J21" s="57"/>
      <c r="K21" s="58"/>
      <c r="L21" s="52">
        <v>103</v>
      </c>
      <c r="M21" s="52"/>
      <c r="N21" s="52"/>
      <c r="O21" s="50">
        <v>103</v>
      </c>
      <c r="P21" s="51"/>
      <c r="Q21" s="75">
        <f t="shared" si="3"/>
        <v>10609</v>
      </c>
      <c r="R21" s="76"/>
      <c r="S21" s="76"/>
      <c r="T21" s="76"/>
      <c r="U21" s="77"/>
    </row>
    <row r="22" spans="2:21" ht="13.5" customHeight="1" x14ac:dyDescent="0.45">
      <c r="B22" s="56" t="s">
        <v>29</v>
      </c>
      <c r="C22" s="57"/>
      <c r="D22" s="57"/>
      <c r="E22" s="57"/>
      <c r="F22" s="57"/>
      <c r="G22" s="57"/>
      <c r="H22" s="57"/>
      <c r="I22" s="57"/>
      <c r="J22" s="57"/>
      <c r="K22" s="58"/>
      <c r="L22" s="52">
        <v>104</v>
      </c>
      <c r="M22" s="52"/>
      <c r="N22" s="52"/>
      <c r="O22" s="50">
        <v>104</v>
      </c>
      <c r="P22" s="51"/>
      <c r="Q22" s="75">
        <f>+L22*O22</f>
        <v>10816</v>
      </c>
      <c r="R22" s="76"/>
      <c r="S22" s="76"/>
      <c r="T22" s="76"/>
      <c r="U22" s="77"/>
    </row>
    <row r="23" spans="2:21" ht="13.5" customHeight="1" x14ac:dyDescent="0.45">
      <c r="B23" s="56" t="s">
        <v>29</v>
      </c>
      <c r="C23" s="57"/>
      <c r="D23" s="57"/>
      <c r="E23" s="57"/>
      <c r="F23" s="57"/>
      <c r="G23" s="57"/>
      <c r="H23" s="57"/>
      <c r="I23" s="57"/>
      <c r="J23" s="57"/>
      <c r="K23" s="58"/>
      <c r="L23" s="52">
        <v>105</v>
      </c>
      <c r="M23" s="52"/>
      <c r="N23" s="52"/>
      <c r="O23" s="50">
        <v>105</v>
      </c>
      <c r="P23" s="51"/>
      <c r="Q23" s="75">
        <f t="shared" ref="Q23" si="4">+L23*O23</f>
        <v>11025</v>
      </c>
      <c r="R23" s="76"/>
      <c r="S23" s="76"/>
      <c r="T23" s="76"/>
      <c r="U23" s="77"/>
    </row>
    <row r="24" spans="2:21" ht="13.5" customHeight="1" x14ac:dyDescent="0.45">
      <c r="B24" s="56" t="s">
        <v>29</v>
      </c>
      <c r="C24" s="57"/>
      <c r="D24" s="57"/>
      <c r="E24" s="57"/>
      <c r="F24" s="57"/>
      <c r="G24" s="57"/>
      <c r="H24" s="57"/>
      <c r="I24" s="57"/>
      <c r="J24" s="57"/>
      <c r="K24" s="58"/>
      <c r="L24" s="52">
        <v>105</v>
      </c>
      <c r="M24" s="52"/>
      <c r="N24" s="52"/>
      <c r="O24" s="50">
        <v>105</v>
      </c>
      <c r="P24" s="51"/>
      <c r="Q24" s="75">
        <f t="shared" ref="Q24:Q31" si="5">+L24*O24</f>
        <v>11025</v>
      </c>
      <c r="R24" s="76"/>
      <c r="S24" s="76"/>
      <c r="T24" s="76"/>
      <c r="U24" s="77"/>
    </row>
    <row r="25" spans="2:21" ht="13.5" customHeight="1" x14ac:dyDescent="0.45">
      <c r="B25" s="56" t="s">
        <v>29</v>
      </c>
      <c r="C25" s="57"/>
      <c r="D25" s="57"/>
      <c r="E25" s="57"/>
      <c r="F25" s="57"/>
      <c r="G25" s="57"/>
      <c r="H25" s="57"/>
      <c r="I25" s="57"/>
      <c r="J25" s="57"/>
      <c r="K25" s="58"/>
      <c r="L25" s="52">
        <v>105</v>
      </c>
      <c r="M25" s="52"/>
      <c r="N25" s="52"/>
      <c r="O25" s="50">
        <v>105</v>
      </c>
      <c r="P25" s="51"/>
      <c r="Q25" s="75">
        <f t="shared" si="5"/>
        <v>11025</v>
      </c>
      <c r="R25" s="76"/>
      <c r="S25" s="76"/>
      <c r="T25" s="76"/>
      <c r="U25" s="77"/>
    </row>
    <row r="26" spans="2:21" ht="13.5" customHeight="1" x14ac:dyDescent="0.45">
      <c r="B26" s="56" t="s">
        <v>29</v>
      </c>
      <c r="C26" s="57"/>
      <c r="D26" s="57"/>
      <c r="E26" s="57"/>
      <c r="F26" s="57"/>
      <c r="G26" s="57"/>
      <c r="H26" s="57"/>
      <c r="I26" s="57"/>
      <c r="J26" s="57"/>
      <c r="K26" s="58"/>
      <c r="L26" s="52">
        <v>105</v>
      </c>
      <c r="M26" s="52"/>
      <c r="N26" s="52"/>
      <c r="O26" s="50">
        <v>105</v>
      </c>
      <c r="P26" s="51"/>
      <c r="Q26" s="75">
        <f t="shared" si="5"/>
        <v>11025</v>
      </c>
      <c r="R26" s="76"/>
      <c r="S26" s="76"/>
      <c r="T26" s="76"/>
      <c r="U26" s="77"/>
    </row>
    <row r="27" spans="2:21" ht="13.5" customHeight="1" x14ac:dyDescent="0.45">
      <c r="B27" s="56" t="s">
        <v>29</v>
      </c>
      <c r="C27" s="57"/>
      <c r="D27" s="57"/>
      <c r="E27" s="57"/>
      <c r="F27" s="57"/>
      <c r="G27" s="57"/>
      <c r="H27" s="57"/>
      <c r="I27" s="57"/>
      <c r="J27" s="57"/>
      <c r="K27" s="58"/>
      <c r="L27" s="52">
        <v>105</v>
      </c>
      <c r="M27" s="52"/>
      <c r="N27" s="52"/>
      <c r="O27" s="50">
        <v>105</v>
      </c>
      <c r="P27" s="51"/>
      <c r="Q27" s="75">
        <f t="shared" si="5"/>
        <v>11025</v>
      </c>
      <c r="R27" s="76"/>
      <c r="S27" s="76"/>
      <c r="T27" s="76"/>
      <c r="U27" s="77"/>
    </row>
    <row r="28" spans="2:21" ht="13.5" customHeight="1" x14ac:dyDescent="0.45">
      <c r="B28" s="56" t="s">
        <v>29</v>
      </c>
      <c r="C28" s="57"/>
      <c r="D28" s="57"/>
      <c r="E28" s="57"/>
      <c r="F28" s="57"/>
      <c r="G28" s="57"/>
      <c r="H28" s="57"/>
      <c r="I28" s="57"/>
      <c r="J28" s="57"/>
      <c r="K28" s="58"/>
      <c r="L28" s="52">
        <v>105</v>
      </c>
      <c r="M28" s="52"/>
      <c r="N28" s="52"/>
      <c r="O28" s="50">
        <v>105</v>
      </c>
      <c r="P28" s="51"/>
      <c r="Q28" s="75">
        <f t="shared" si="5"/>
        <v>11025</v>
      </c>
      <c r="R28" s="76"/>
      <c r="S28" s="76"/>
      <c r="T28" s="76"/>
      <c r="U28" s="77"/>
    </row>
    <row r="29" spans="2:21" ht="13.5" customHeight="1" x14ac:dyDescent="0.45">
      <c r="B29" s="56" t="s">
        <v>29</v>
      </c>
      <c r="C29" s="57"/>
      <c r="D29" s="57"/>
      <c r="E29" s="57"/>
      <c r="F29" s="57"/>
      <c r="G29" s="57"/>
      <c r="H29" s="57"/>
      <c r="I29" s="57"/>
      <c r="J29" s="57"/>
      <c r="K29" s="58"/>
      <c r="L29" s="52">
        <v>105</v>
      </c>
      <c r="M29" s="52"/>
      <c r="N29" s="52"/>
      <c r="O29" s="50">
        <v>105</v>
      </c>
      <c r="P29" s="51"/>
      <c r="Q29" s="75">
        <f t="shared" si="5"/>
        <v>11025</v>
      </c>
      <c r="R29" s="76"/>
      <c r="S29" s="76"/>
      <c r="T29" s="76"/>
      <c r="U29" s="77"/>
    </row>
    <row r="30" spans="2:21" ht="13.5" customHeight="1" x14ac:dyDescent="0.45">
      <c r="B30" s="56" t="s">
        <v>29</v>
      </c>
      <c r="C30" s="57"/>
      <c r="D30" s="57"/>
      <c r="E30" s="57"/>
      <c r="F30" s="57"/>
      <c r="G30" s="57"/>
      <c r="H30" s="57"/>
      <c r="I30" s="57"/>
      <c r="J30" s="57"/>
      <c r="K30" s="58"/>
      <c r="L30" s="52">
        <v>105</v>
      </c>
      <c r="M30" s="52"/>
      <c r="N30" s="52"/>
      <c r="O30" s="50">
        <v>105</v>
      </c>
      <c r="P30" s="51"/>
      <c r="Q30" s="75">
        <f t="shared" si="5"/>
        <v>11025</v>
      </c>
      <c r="R30" s="76"/>
      <c r="S30" s="76"/>
      <c r="T30" s="76"/>
      <c r="U30" s="77"/>
    </row>
    <row r="31" spans="2:21" ht="13.5" customHeight="1" x14ac:dyDescent="0.45">
      <c r="B31" s="56" t="s">
        <v>29</v>
      </c>
      <c r="C31" s="57"/>
      <c r="D31" s="57"/>
      <c r="E31" s="57"/>
      <c r="F31" s="57"/>
      <c r="G31" s="57"/>
      <c r="H31" s="57"/>
      <c r="I31" s="57"/>
      <c r="J31" s="57"/>
      <c r="K31" s="58"/>
      <c r="L31" s="52">
        <v>105</v>
      </c>
      <c r="M31" s="52"/>
      <c r="N31" s="52"/>
      <c r="O31" s="50">
        <v>105</v>
      </c>
      <c r="P31" s="51"/>
      <c r="Q31" s="75">
        <f t="shared" si="5"/>
        <v>11025</v>
      </c>
      <c r="R31" s="76"/>
      <c r="S31" s="76"/>
      <c r="T31" s="76"/>
      <c r="U31" s="77"/>
    </row>
    <row r="32" spans="2:21" ht="9" customHeight="1" x14ac:dyDescent="0.45"/>
    <row r="33" spans="2:22" x14ac:dyDescent="0.45">
      <c r="B33" s="7" t="str">
        <f>+助成金使途!B33</f>
        <v>調査・研究・研修に関する経費</v>
      </c>
      <c r="N33" s="2" t="s">
        <v>4</v>
      </c>
      <c r="O33" s="46">
        <f>+SUM(Q36:U49)</f>
        <v>150190</v>
      </c>
      <c r="P33" s="46"/>
      <c r="Q33" s="46"/>
      <c r="R33" s="46"/>
      <c r="S33" s="46"/>
      <c r="T33" s="46"/>
      <c r="U33" s="28"/>
      <c r="V33" s="28"/>
    </row>
    <row r="34" spans="2:22" ht="9" customHeight="1" x14ac:dyDescent="0.45"/>
    <row r="35" spans="2:22" ht="9" customHeight="1" x14ac:dyDescent="0.45">
      <c r="B35" s="47" t="s">
        <v>11</v>
      </c>
      <c r="C35" s="48"/>
      <c r="D35" s="48"/>
      <c r="E35" s="48"/>
      <c r="F35" s="48"/>
      <c r="G35" s="48"/>
      <c r="H35" s="48"/>
      <c r="I35" s="48"/>
      <c r="J35" s="48"/>
      <c r="K35" s="49"/>
      <c r="L35" s="47" t="s">
        <v>9</v>
      </c>
      <c r="M35" s="48"/>
      <c r="N35" s="49"/>
      <c r="O35" s="47" t="s">
        <v>10</v>
      </c>
      <c r="P35" s="49"/>
      <c r="Q35" s="47" t="s">
        <v>3</v>
      </c>
      <c r="R35" s="48"/>
      <c r="S35" s="48"/>
      <c r="T35" s="48"/>
      <c r="U35" s="49"/>
    </row>
    <row r="36" spans="2:22" ht="13.5" customHeight="1" x14ac:dyDescent="0.45">
      <c r="B36" s="56" t="s">
        <v>30</v>
      </c>
      <c r="C36" s="57"/>
      <c r="D36" s="57"/>
      <c r="E36" s="57"/>
      <c r="F36" s="57"/>
      <c r="G36" s="57"/>
      <c r="H36" s="57"/>
      <c r="I36" s="57"/>
      <c r="J36" s="57"/>
      <c r="K36" s="58"/>
      <c r="L36" s="52">
        <v>101</v>
      </c>
      <c r="M36" s="52"/>
      <c r="N36" s="52"/>
      <c r="O36" s="50">
        <v>101</v>
      </c>
      <c r="P36" s="51"/>
      <c r="Q36" s="75">
        <f>+L36*O36</f>
        <v>10201</v>
      </c>
      <c r="R36" s="76"/>
      <c r="S36" s="76"/>
      <c r="T36" s="76"/>
      <c r="U36" s="77"/>
    </row>
    <row r="37" spans="2:22" ht="13.5" customHeight="1" x14ac:dyDescent="0.45">
      <c r="B37" s="56" t="s">
        <v>30</v>
      </c>
      <c r="C37" s="57"/>
      <c r="D37" s="57"/>
      <c r="E37" s="57"/>
      <c r="F37" s="57"/>
      <c r="G37" s="57"/>
      <c r="H37" s="57"/>
      <c r="I37" s="57"/>
      <c r="J37" s="57"/>
      <c r="K37" s="58"/>
      <c r="L37" s="52">
        <v>102</v>
      </c>
      <c r="M37" s="52"/>
      <c r="N37" s="52"/>
      <c r="O37" s="50">
        <v>102</v>
      </c>
      <c r="P37" s="51"/>
      <c r="Q37" s="75">
        <f t="shared" ref="Q37:Q39" si="6">+L37*O37</f>
        <v>10404</v>
      </c>
      <c r="R37" s="76"/>
      <c r="S37" s="76"/>
      <c r="T37" s="76"/>
      <c r="U37" s="77"/>
    </row>
    <row r="38" spans="2:22" ht="13.5" customHeight="1" x14ac:dyDescent="0.45">
      <c r="B38" s="56" t="s">
        <v>30</v>
      </c>
      <c r="C38" s="57"/>
      <c r="D38" s="57"/>
      <c r="E38" s="57"/>
      <c r="F38" s="57"/>
      <c r="G38" s="57"/>
      <c r="H38" s="57"/>
      <c r="I38" s="57"/>
      <c r="J38" s="57"/>
      <c r="K38" s="58"/>
      <c r="L38" s="52">
        <v>103</v>
      </c>
      <c r="M38" s="52"/>
      <c r="N38" s="52"/>
      <c r="O38" s="50">
        <v>103</v>
      </c>
      <c r="P38" s="51"/>
      <c r="Q38" s="75">
        <f t="shared" si="6"/>
        <v>10609</v>
      </c>
      <c r="R38" s="76"/>
      <c r="S38" s="76"/>
      <c r="T38" s="76"/>
      <c r="U38" s="77"/>
    </row>
    <row r="39" spans="2:22" ht="13.5" customHeight="1" x14ac:dyDescent="0.45">
      <c r="B39" s="56" t="s">
        <v>30</v>
      </c>
      <c r="C39" s="57"/>
      <c r="D39" s="57"/>
      <c r="E39" s="57"/>
      <c r="F39" s="57"/>
      <c r="G39" s="57"/>
      <c r="H39" s="57"/>
      <c r="I39" s="57"/>
      <c r="J39" s="57"/>
      <c r="K39" s="58"/>
      <c r="L39" s="52">
        <v>104</v>
      </c>
      <c r="M39" s="52"/>
      <c r="N39" s="52"/>
      <c r="O39" s="50">
        <v>104</v>
      </c>
      <c r="P39" s="51"/>
      <c r="Q39" s="75">
        <f t="shared" si="6"/>
        <v>10816</v>
      </c>
      <c r="R39" s="76"/>
      <c r="S39" s="76"/>
      <c r="T39" s="76"/>
      <c r="U39" s="77"/>
    </row>
    <row r="40" spans="2:22" ht="13.5" customHeight="1" x14ac:dyDescent="0.45">
      <c r="B40" s="56" t="s">
        <v>30</v>
      </c>
      <c r="C40" s="57"/>
      <c r="D40" s="57"/>
      <c r="E40" s="57"/>
      <c r="F40" s="57"/>
      <c r="G40" s="57"/>
      <c r="H40" s="57"/>
      <c r="I40" s="57"/>
      <c r="J40" s="57"/>
      <c r="K40" s="58"/>
      <c r="L40" s="52">
        <v>104</v>
      </c>
      <c r="M40" s="52"/>
      <c r="N40" s="52"/>
      <c r="O40" s="50">
        <v>104</v>
      </c>
      <c r="P40" s="51"/>
      <c r="Q40" s="75">
        <f t="shared" ref="Q40:Q49" si="7">+L40*O40</f>
        <v>10816</v>
      </c>
      <c r="R40" s="76"/>
      <c r="S40" s="76"/>
      <c r="T40" s="76"/>
      <c r="U40" s="77"/>
    </row>
    <row r="41" spans="2:22" ht="13.5" customHeight="1" x14ac:dyDescent="0.45">
      <c r="B41" s="56" t="s">
        <v>30</v>
      </c>
      <c r="C41" s="57"/>
      <c r="D41" s="57"/>
      <c r="E41" s="57"/>
      <c r="F41" s="57"/>
      <c r="G41" s="57"/>
      <c r="H41" s="57"/>
      <c r="I41" s="57"/>
      <c r="J41" s="57"/>
      <c r="K41" s="58"/>
      <c r="L41" s="52">
        <v>104</v>
      </c>
      <c r="M41" s="52"/>
      <c r="N41" s="52"/>
      <c r="O41" s="50">
        <v>104</v>
      </c>
      <c r="P41" s="51"/>
      <c r="Q41" s="75">
        <f t="shared" si="7"/>
        <v>10816</v>
      </c>
      <c r="R41" s="76"/>
      <c r="S41" s="76"/>
      <c r="T41" s="76"/>
      <c r="U41" s="77"/>
    </row>
    <row r="42" spans="2:22" ht="13.5" customHeight="1" x14ac:dyDescent="0.45">
      <c r="B42" s="56" t="s">
        <v>30</v>
      </c>
      <c r="C42" s="57"/>
      <c r="D42" s="57"/>
      <c r="E42" s="57"/>
      <c r="F42" s="57"/>
      <c r="G42" s="57"/>
      <c r="H42" s="57"/>
      <c r="I42" s="57"/>
      <c r="J42" s="57"/>
      <c r="K42" s="58"/>
      <c r="L42" s="52">
        <v>104</v>
      </c>
      <c r="M42" s="52"/>
      <c r="N42" s="52"/>
      <c r="O42" s="50">
        <v>104</v>
      </c>
      <c r="P42" s="51"/>
      <c r="Q42" s="75">
        <f t="shared" si="7"/>
        <v>10816</v>
      </c>
      <c r="R42" s="76"/>
      <c r="S42" s="76"/>
      <c r="T42" s="76"/>
      <c r="U42" s="77"/>
    </row>
    <row r="43" spans="2:22" ht="13.5" customHeight="1" x14ac:dyDescent="0.45">
      <c r="B43" s="56" t="s">
        <v>30</v>
      </c>
      <c r="C43" s="57"/>
      <c r="D43" s="57"/>
      <c r="E43" s="57"/>
      <c r="F43" s="57"/>
      <c r="G43" s="57"/>
      <c r="H43" s="57"/>
      <c r="I43" s="57"/>
      <c r="J43" s="57"/>
      <c r="K43" s="58"/>
      <c r="L43" s="52">
        <v>104</v>
      </c>
      <c r="M43" s="52"/>
      <c r="N43" s="52"/>
      <c r="O43" s="50">
        <v>104</v>
      </c>
      <c r="P43" s="51"/>
      <c r="Q43" s="75">
        <f t="shared" si="7"/>
        <v>10816</v>
      </c>
      <c r="R43" s="76"/>
      <c r="S43" s="76"/>
      <c r="T43" s="76"/>
      <c r="U43" s="77"/>
    </row>
    <row r="44" spans="2:22" ht="13.5" customHeight="1" x14ac:dyDescent="0.45">
      <c r="B44" s="56" t="s">
        <v>30</v>
      </c>
      <c r="C44" s="57"/>
      <c r="D44" s="57"/>
      <c r="E44" s="57"/>
      <c r="F44" s="57"/>
      <c r="G44" s="57"/>
      <c r="H44" s="57"/>
      <c r="I44" s="57"/>
      <c r="J44" s="57"/>
      <c r="K44" s="58"/>
      <c r="L44" s="52">
        <v>104</v>
      </c>
      <c r="M44" s="52"/>
      <c r="N44" s="52"/>
      <c r="O44" s="50">
        <v>104</v>
      </c>
      <c r="P44" s="51"/>
      <c r="Q44" s="75">
        <f t="shared" si="7"/>
        <v>10816</v>
      </c>
      <c r="R44" s="76"/>
      <c r="S44" s="76"/>
      <c r="T44" s="76"/>
      <c r="U44" s="77"/>
    </row>
    <row r="45" spans="2:22" ht="13.5" customHeight="1" x14ac:dyDescent="0.45">
      <c r="B45" s="56" t="s">
        <v>30</v>
      </c>
      <c r="C45" s="57"/>
      <c r="D45" s="57"/>
      <c r="E45" s="57"/>
      <c r="F45" s="57"/>
      <c r="G45" s="57"/>
      <c r="H45" s="57"/>
      <c r="I45" s="57"/>
      <c r="J45" s="57"/>
      <c r="K45" s="58"/>
      <c r="L45" s="52">
        <v>104</v>
      </c>
      <c r="M45" s="52"/>
      <c r="N45" s="52"/>
      <c r="O45" s="50">
        <v>104</v>
      </c>
      <c r="P45" s="51"/>
      <c r="Q45" s="75">
        <f t="shared" si="7"/>
        <v>10816</v>
      </c>
      <c r="R45" s="76"/>
      <c r="S45" s="76"/>
      <c r="T45" s="76"/>
      <c r="U45" s="77"/>
    </row>
    <row r="46" spans="2:22" ht="13.5" customHeight="1" x14ac:dyDescent="0.45">
      <c r="B46" s="56" t="s">
        <v>30</v>
      </c>
      <c r="C46" s="57"/>
      <c r="D46" s="57"/>
      <c r="E46" s="57"/>
      <c r="F46" s="57"/>
      <c r="G46" s="57"/>
      <c r="H46" s="57"/>
      <c r="I46" s="57"/>
      <c r="J46" s="57"/>
      <c r="K46" s="58"/>
      <c r="L46" s="52">
        <v>104</v>
      </c>
      <c r="M46" s="52"/>
      <c r="N46" s="52"/>
      <c r="O46" s="50">
        <v>104</v>
      </c>
      <c r="P46" s="51"/>
      <c r="Q46" s="75">
        <f t="shared" si="7"/>
        <v>10816</v>
      </c>
      <c r="R46" s="76"/>
      <c r="S46" s="76"/>
      <c r="T46" s="76"/>
      <c r="U46" s="77"/>
    </row>
    <row r="47" spans="2:22" ht="13.5" customHeight="1" x14ac:dyDescent="0.45">
      <c r="B47" s="56" t="s">
        <v>30</v>
      </c>
      <c r="C47" s="57"/>
      <c r="D47" s="57"/>
      <c r="E47" s="57"/>
      <c r="F47" s="57"/>
      <c r="G47" s="57"/>
      <c r="H47" s="57"/>
      <c r="I47" s="57"/>
      <c r="J47" s="57"/>
      <c r="K47" s="58"/>
      <c r="L47" s="52">
        <v>104</v>
      </c>
      <c r="M47" s="52"/>
      <c r="N47" s="52"/>
      <c r="O47" s="50">
        <v>104</v>
      </c>
      <c r="P47" s="51"/>
      <c r="Q47" s="75">
        <f t="shared" si="7"/>
        <v>10816</v>
      </c>
      <c r="R47" s="76"/>
      <c r="S47" s="76"/>
      <c r="T47" s="76"/>
      <c r="U47" s="77"/>
    </row>
    <row r="48" spans="2:22" ht="13.5" customHeight="1" x14ac:dyDescent="0.45">
      <c r="B48" s="56" t="s">
        <v>30</v>
      </c>
      <c r="C48" s="57"/>
      <c r="D48" s="57"/>
      <c r="E48" s="57"/>
      <c r="F48" s="57"/>
      <c r="G48" s="57"/>
      <c r="H48" s="57"/>
      <c r="I48" s="57"/>
      <c r="J48" s="57"/>
      <c r="K48" s="58"/>
      <c r="L48" s="52">
        <v>104</v>
      </c>
      <c r="M48" s="52"/>
      <c r="N48" s="52"/>
      <c r="O48" s="50">
        <v>104</v>
      </c>
      <c r="P48" s="51"/>
      <c r="Q48" s="75">
        <f t="shared" si="7"/>
        <v>10816</v>
      </c>
      <c r="R48" s="76"/>
      <c r="S48" s="76"/>
      <c r="T48" s="76"/>
      <c r="U48" s="77"/>
    </row>
    <row r="49" spans="2:22" ht="13.5" customHeight="1" x14ac:dyDescent="0.45">
      <c r="B49" s="56" t="s">
        <v>30</v>
      </c>
      <c r="C49" s="57"/>
      <c r="D49" s="57"/>
      <c r="E49" s="57"/>
      <c r="F49" s="57"/>
      <c r="G49" s="57"/>
      <c r="H49" s="57"/>
      <c r="I49" s="57"/>
      <c r="J49" s="57"/>
      <c r="K49" s="58"/>
      <c r="L49" s="52">
        <v>104</v>
      </c>
      <c r="M49" s="52"/>
      <c r="N49" s="52"/>
      <c r="O49" s="50">
        <v>104</v>
      </c>
      <c r="P49" s="51"/>
      <c r="Q49" s="75">
        <f t="shared" si="7"/>
        <v>10816</v>
      </c>
      <c r="R49" s="76"/>
      <c r="S49" s="76"/>
      <c r="T49" s="76"/>
      <c r="U49" s="77"/>
    </row>
    <row r="50" spans="2:22" ht="9" customHeight="1" x14ac:dyDescent="0.45"/>
    <row r="51" spans="2:22" x14ac:dyDescent="0.45">
      <c r="B51" s="7" t="str">
        <f>+助成金使途!B41</f>
        <v>旅費・交通費</v>
      </c>
      <c r="C51" s="7"/>
      <c r="D51" s="7"/>
      <c r="E51" s="7"/>
      <c r="F51" s="7"/>
      <c r="G51" s="7"/>
      <c r="H51" s="7"/>
      <c r="I51" s="7"/>
      <c r="J51" s="7"/>
      <c r="K51" s="7"/>
      <c r="N51" s="2" t="s">
        <v>4</v>
      </c>
      <c r="O51" s="46">
        <f>+SUM(Q54:U70)</f>
        <v>185355</v>
      </c>
      <c r="P51" s="46"/>
      <c r="Q51" s="46"/>
      <c r="R51" s="46"/>
      <c r="S51" s="46"/>
      <c r="T51" s="46"/>
      <c r="U51" s="28"/>
      <c r="V51" s="28"/>
    </row>
    <row r="52" spans="2:22" ht="9" customHeight="1" x14ac:dyDescent="0.45"/>
    <row r="53" spans="2:22" ht="9" customHeight="1" x14ac:dyDescent="0.45">
      <c r="B53" s="47" t="s">
        <v>11</v>
      </c>
      <c r="C53" s="48"/>
      <c r="D53" s="48"/>
      <c r="E53" s="48"/>
      <c r="F53" s="48"/>
      <c r="G53" s="48"/>
      <c r="H53" s="48"/>
      <c r="I53" s="48"/>
      <c r="J53" s="48"/>
      <c r="K53" s="49"/>
      <c r="L53" s="47" t="s">
        <v>9</v>
      </c>
      <c r="M53" s="48"/>
      <c r="N53" s="49"/>
      <c r="O53" s="47" t="s">
        <v>10</v>
      </c>
      <c r="P53" s="49"/>
      <c r="Q53" s="47" t="s">
        <v>3</v>
      </c>
      <c r="R53" s="48"/>
      <c r="S53" s="48"/>
      <c r="T53" s="48"/>
      <c r="U53" s="49"/>
    </row>
    <row r="54" spans="2:22" ht="13.5" customHeight="1" x14ac:dyDescent="0.45">
      <c r="B54" s="56" t="s">
        <v>31</v>
      </c>
      <c r="C54" s="57"/>
      <c r="D54" s="57"/>
      <c r="E54" s="57"/>
      <c r="F54" s="57"/>
      <c r="G54" s="57"/>
      <c r="H54" s="57"/>
      <c r="I54" s="57"/>
      <c r="J54" s="57"/>
      <c r="K54" s="58"/>
      <c r="L54" s="52">
        <v>101</v>
      </c>
      <c r="M54" s="52"/>
      <c r="N54" s="52"/>
      <c r="O54" s="50">
        <v>101</v>
      </c>
      <c r="P54" s="51"/>
      <c r="Q54" s="75">
        <f>+L54*O54</f>
        <v>10201</v>
      </c>
      <c r="R54" s="76"/>
      <c r="S54" s="76"/>
      <c r="T54" s="76"/>
      <c r="U54" s="77"/>
    </row>
    <row r="55" spans="2:22" ht="13.5" customHeight="1" x14ac:dyDescent="0.45">
      <c r="B55" s="56" t="s">
        <v>31</v>
      </c>
      <c r="C55" s="57"/>
      <c r="D55" s="57"/>
      <c r="E55" s="57"/>
      <c r="F55" s="57"/>
      <c r="G55" s="57"/>
      <c r="H55" s="57"/>
      <c r="I55" s="57"/>
      <c r="J55" s="57"/>
      <c r="K55" s="58"/>
      <c r="L55" s="52">
        <v>102</v>
      </c>
      <c r="M55" s="52"/>
      <c r="N55" s="52"/>
      <c r="O55" s="50">
        <v>102</v>
      </c>
      <c r="P55" s="51"/>
      <c r="Q55" s="75">
        <f t="shared" ref="Q55:Q58" si="8">+L55*O55</f>
        <v>10404</v>
      </c>
      <c r="R55" s="76"/>
      <c r="S55" s="76"/>
      <c r="T55" s="76"/>
      <c r="U55" s="77"/>
    </row>
    <row r="56" spans="2:22" ht="13.5" customHeight="1" x14ac:dyDescent="0.45">
      <c r="B56" s="56" t="s">
        <v>31</v>
      </c>
      <c r="C56" s="57"/>
      <c r="D56" s="57"/>
      <c r="E56" s="57"/>
      <c r="F56" s="57"/>
      <c r="G56" s="57"/>
      <c r="H56" s="57"/>
      <c r="I56" s="57"/>
      <c r="J56" s="57"/>
      <c r="K56" s="58"/>
      <c r="L56" s="52">
        <v>103</v>
      </c>
      <c r="M56" s="52"/>
      <c r="N56" s="52"/>
      <c r="O56" s="50">
        <v>103</v>
      </c>
      <c r="P56" s="51"/>
      <c r="Q56" s="75">
        <f t="shared" si="8"/>
        <v>10609</v>
      </c>
      <c r="R56" s="76"/>
      <c r="S56" s="76"/>
      <c r="T56" s="76"/>
      <c r="U56" s="77"/>
    </row>
    <row r="57" spans="2:22" ht="13.5" customHeight="1" x14ac:dyDescent="0.45">
      <c r="B57" s="56" t="s">
        <v>31</v>
      </c>
      <c r="C57" s="57"/>
      <c r="D57" s="57"/>
      <c r="E57" s="57"/>
      <c r="F57" s="57"/>
      <c r="G57" s="57"/>
      <c r="H57" s="57"/>
      <c r="I57" s="57"/>
      <c r="J57" s="57"/>
      <c r="K57" s="58"/>
      <c r="L57" s="52">
        <v>104</v>
      </c>
      <c r="M57" s="52"/>
      <c r="N57" s="52"/>
      <c r="O57" s="50">
        <v>104</v>
      </c>
      <c r="P57" s="51"/>
      <c r="Q57" s="75">
        <f t="shared" si="8"/>
        <v>10816</v>
      </c>
      <c r="R57" s="76"/>
      <c r="S57" s="76"/>
      <c r="T57" s="76"/>
      <c r="U57" s="77"/>
    </row>
    <row r="58" spans="2:22" ht="13.5" customHeight="1" x14ac:dyDescent="0.45">
      <c r="B58" s="56" t="s">
        <v>31</v>
      </c>
      <c r="C58" s="57"/>
      <c r="D58" s="57"/>
      <c r="E58" s="57"/>
      <c r="F58" s="57"/>
      <c r="G58" s="57"/>
      <c r="H58" s="57"/>
      <c r="I58" s="57"/>
      <c r="J58" s="57"/>
      <c r="K58" s="58"/>
      <c r="L58" s="52">
        <v>105</v>
      </c>
      <c r="M58" s="52"/>
      <c r="N58" s="52"/>
      <c r="O58" s="50">
        <v>105</v>
      </c>
      <c r="P58" s="51"/>
      <c r="Q58" s="75">
        <f t="shared" si="8"/>
        <v>11025</v>
      </c>
      <c r="R58" s="76"/>
      <c r="S58" s="76"/>
      <c r="T58" s="76"/>
      <c r="U58" s="77"/>
    </row>
    <row r="59" spans="2:22" ht="13.5" customHeight="1" x14ac:dyDescent="0.45">
      <c r="B59" s="56" t="s">
        <v>31</v>
      </c>
      <c r="C59" s="57"/>
      <c r="D59" s="57"/>
      <c r="E59" s="57"/>
      <c r="F59" s="57"/>
      <c r="G59" s="57"/>
      <c r="H59" s="57"/>
      <c r="I59" s="57"/>
      <c r="J59" s="57"/>
      <c r="K59" s="58"/>
      <c r="L59" s="52">
        <v>105</v>
      </c>
      <c r="M59" s="52"/>
      <c r="N59" s="52"/>
      <c r="O59" s="50">
        <v>105</v>
      </c>
      <c r="P59" s="51"/>
      <c r="Q59" s="75">
        <f t="shared" ref="Q59:Q70" si="9">+L59*O59</f>
        <v>11025</v>
      </c>
      <c r="R59" s="76"/>
      <c r="S59" s="76"/>
      <c r="T59" s="76"/>
      <c r="U59" s="77"/>
    </row>
    <row r="60" spans="2:22" ht="13.5" customHeight="1" x14ac:dyDescent="0.45">
      <c r="B60" s="56" t="s">
        <v>31</v>
      </c>
      <c r="C60" s="57"/>
      <c r="D60" s="57"/>
      <c r="E60" s="57"/>
      <c r="F60" s="57"/>
      <c r="G60" s="57"/>
      <c r="H60" s="57"/>
      <c r="I60" s="57"/>
      <c r="J60" s="57"/>
      <c r="K60" s="58"/>
      <c r="L60" s="52">
        <v>105</v>
      </c>
      <c r="M60" s="52"/>
      <c r="N60" s="52"/>
      <c r="O60" s="50">
        <v>105</v>
      </c>
      <c r="P60" s="51"/>
      <c r="Q60" s="75">
        <f t="shared" si="9"/>
        <v>11025</v>
      </c>
      <c r="R60" s="76"/>
      <c r="S60" s="76"/>
      <c r="T60" s="76"/>
      <c r="U60" s="77"/>
    </row>
    <row r="61" spans="2:22" ht="13.5" customHeight="1" x14ac:dyDescent="0.45">
      <c r="B61" s="56" t="s">
        <v>31</v>
      </c>
      <c r="C61" s="57"/>
      <c r="D61" s="57"/>
      <c r="E61" s="57"/>
      <c r="F61" s="57"/>
      <c r="G61" s="57"/>
      <c r="H61" s="57"/>
      <c r="I61" s="57"/>
      <c r="J61" s="57"/>
      <c r="K61" s="58"/>
      <c r="L61" s="52">
        <v>105</v>
      </c>
      <c r="M61" s="52"/>
      <c r="N61" s="52"/>
      <c r="O61" s="50">
        <v>105</v>
      </c>
      <c r="P61" s="51"/>
      <c r="Q61" s="75">
        <f t="shared" si="9"/>
        <v>11025</v>
      </c>
      <c r="R61" s="76"/>
      <c r="S61" s="76"/>
      <c r="T61" s="76"/>
      <c r="U61" s="77"/>
    </row>
    <row r="62" spans="2:22" ht="13.5" customHeight="1" x14ac:dyDescent="0.45">
      <c r="B62" s="56" t="s">
        <v>31</v>
      </c>
      <c r="C62" s="57"/>
      <c r="D62" s="57"/>
      <c r="E62" s="57"/>
      <c r="F62" s="57"/>
      <c r="G62" s="57"/>
      <c r="H62" s="57"/>
      <c r="I62" s="57"/>
      <c r="J62" s="57"/>
      <c r="K62" s="58"/>
      <c r="L62" s="52">
        <v>105</v>
      </c>
      <c r="M62" s="52"/>
      <c r="N62" s="52"/>
      <c r="O62" s="50">
        <v>105</v>
      </c>
      <c r="P62" s="51"/>
      <c r="Q62" s="75">
        <f t="shared" si="9"/>
        <v>11025</v>
      </c>
      <c r="R62" s="76"/>
      <c r="S62" s="76"/>
      <c r="T62" s="76"/>
      <c r="U62" s="77"/>
    </row>
    <row r="63" spans="2:22" ht="13.5" customHeight="1" x14ac:dyDescent="0.45">
      <c r="B63" s="56" t="s">
        <v>31</v>
      </c>
      <c r="C63" s="57"/>
      <c r="D63" s="57"/>
      <c r="E63" s="57"/>
      <c r="F63" s="57"/>
      <c r="G63" s="57"/>
      <c r="H63" s="57"/>
      <c r="I63" s="57"/>
      <c r="J63" s="57"/>
      <c r="K63" s="58"/>
      <c r="L63" s="52">
        <v>105</v>
      </c>
      <c r="M63" s="52"/>
      <c r="N63" s="52"/>
      <c r="O63" s="50">
        <v>105</v>
      </c>
      <c r="P63" s="51"/>
      <c r="Q63" s="75">
        <f t="shared" si="9"/>
        <v>11025</v>
      </c>
      <c r="R63" s="76"/>
      <c r="S63" s="76"/>
      <c r="T63" s="76"/>
      <c r="U63" s="77"/>
    </row>
    <row r="64" spans="2:22" ht="13.5" customHeight="1" x14ac:dyDescent="0.45">
      <c r="B64" s="56" t="s">
        <v>31</v>
      </c>
      <c r="C64" s="57"/>
      <c r="D64" s="57"/>
      <c r="E64" s="57"/>
      <c r="F64" s="57"/>
      <c r="G64" s="57"/>
      <c r="H64" s="57"/>
      <c r="I64" s="57"/>
      <c r="J64" s="57"/>
      <c r="K64" s="58"/>
      <c r="L64" s="52">
        <v>105</v>
      </c>
      <c r="M64" s="52"/>
      <c r="N64" s="52"/>
      <c r="O64" s="50">
        <v>105</v>
      </c>
      <c r="P64" s="51"/>
      <c r="Q64" s="75">
        <f t="shared" si="9"/>
        <v>11025</v>
      </c>
      <c r="R64" s="76"/>
      <c r="S64" s="76"/>
      <c r="T64" s="76"/>
      <c r="U64" s="77"/>
    </row>
    <row r="65" spans="2:22" ht="13.5" customHeight="1" x14ac:dyDescent="0.45">
      <c r="B65" s="56" t="s">
        <v>31</v>
      </c>
      <c r="C65" s="57"/>
      <c r="D65" s="57"/>
      <c r="E65" s="57"/>
      <c r="F65" s="57"/>
      <c r="G65" s="57"/>
      <c r="H65" s="57"/>
      <c r="I65" s="57"/>
      <c r="J65" s="57"/>
      <c r="K65" s="58"/>
      <c r="L65" s="52">
        <v>105</v>
      </c>
      <c r="M65" s="52"/>
      <c r="N65" s="52"/>
      <c r="O65" s="50">
        <v>105</v>
      </c>
      <c r="P65" s="51"/>
      <c r="Q65" s="75">
        <f t="shared" si="9"/>
        <v>11025</v>
      </c>
      <c r="R65" s="76"/>
      <c r="S65" s="76"/>
      <c r="T65" s="76"/>
      <c r="U65" s="77"/>
    </row>
    <row r="66" spans="2:22" ht="13.5" customHeight="1" x14ac:dyDescent="0.45">
      <c r="B66" s="56" t="s">
        <v>31</v>
      </c>
      <c r="C66" s="57"/>
      <c r="D66" s="57"/>
      <c r="E66" s="57"/>
      <c r="F66" s="57"/>
      <c r="G66" s="57"/>
      <c r="H66" s="57"/>
      <c r="I66" s="57"/>
      <c r="J66" s="57"/>
      <c r="K66" s="58"/>
      <c r="L66" s="52">
        <v>105</v>
      </c>
      <c r="M66" s="52"/>
      <c r="N66" s="52"/>
      <c r="O66" s="50">
        <v>105</v>
      </c>
      <c r="P66" s="51"/>
      <c r="Q66" s="75">
        <f t="shared" si="9"/>
        <v>11025</v>
      </c>
      <c r="R66" s="76"/>
      <c r="S66" s="76"/>
      <c r="T66" s="76"/>
      <c r="U66" s="77"/>
    </row>
    <row r="67" spans="2:22" ht="13.5" customHeight="1" x14ac:dyDescent="0.45">
      <c r="B67" s="56" t="s">
        <v>31</v>
      </c>
      <c r="C67" s="57"/>
      <c r="D67" s="57"/>
      <c r="E67" s="57"/>
      <c r="F67" s="57"/>
      <c r="G67" s="57"/>
      <c r="H67" s="57"/>
      <c r="I67" s="57"/>
      <c r="J67" s="57"/>
      <c r="K67" s="58"/>
      <c r="L67" s="52">
        <v>105</v>
      </c>
      <c r="M67" s="52"/>
      <c r="N67" s="52"/>
      <c r="O67" s="50">
        <v>105</v>
      </c>
      <c r="P67" s="51"/>
      <c r="Q67" s="75">
        <f t="shared" si="9"/>
        <v>11025</v>
      </c>
      <c r="R67" s="76"/>
      <c r="S67" s="76"/>
      <c r="T67" s="76"/>
      <c r="U67" s="77"/>
    </row>
    <row r="68" spans="2:22" ht="13.5" customHeight="1" x14ac:dyDescent="0.45">
      <c r="B68" s="56" t="s">
        <v>31</v>
      </c>
      <c r="C68" s="57"/>
      <c r="D68" s="57"/>
      <c r="E68" s="57"/>
      <c r="F68" s="57"/>
      <c r="G68" s="57"/>
      <c r="H68" s="57"/>
      <c r="I68" s="57"/>
      <c r="J68" s="57"/>
      <c r="K68" s="58"/>
      <c r="L68" s="52">
        <v>105</v>
      </c>
      <c r="M68" s="52"/>
      <c r="N68" s="52"/>
      <c r="O68" s="50">
        <v>105</v>
      </c>
      <c r="P68" s="51"/>
      <c r="Q68" s="75">
        <f t="shared" si="9"/>
        <v>11025</v>
      </c>
      <c r="R68" s="76"/>
      <c r="S68" s="76"/>
      <c r="T68" s="76"/>
      <c r="U68" s="77"/>
    </row>
    <row r="69" spans="2:22" ht="13.5" customHeight="1" x14ac:dyDescent="0.45">
      <c r="B69" s="56" t="s">
        <v>31</v>
      </c>
      <c r="C69" s="57"/>
      <c r="D69" s="57"/>
      <c r="E69" s="57"/>
      <c r="F69" s="57"/>
      <c r="G69" s="57"/>
      <c r="H69" s="57"/>
      <c r="I69" s="57"/>
      <c r="J69" s="57"/>
      <c r="K69" s="58"/>
      <c r="L69" s="52">
        <v>105</v>
      </c>
      <c r="M69" s="52"/>
      <c r="N69" s="52"/>
      <c r="O69" s="50">
        <v>105</v>
      </c>
      <c r="P69" s="51"/>
      <c r="Q69" s="75">
        <f t="shared" si="9"/>
        <v>11025</v>
      </c>
      <c r="R69" s="76"/>
      <c r="S69" s="76"/>
      <c r="T69" s="76"/>
      <c r="U69" s="77"/>
    </row>
    <row r="70" spans="2:22" ht="13.5" customHeight="1" x14ac:dyDescent="0.45">
      <c r="B70" s="56" t="s">
        <v>31</v>
      </c>
      <c r="C70" s="57"/>
      <c r="D70" s="57"/>
      <c r="E70" s="57"/>
      <c r="F70" s="57"/>
      <c r="G70" s="57"/>
      <c r="H70" s="57"/>
      <c r="I70" s="57"/>
      <c r="J70" s="57"/>
      <c r="K70" s="58"/>
      <c r="L70" s="52">
        <v>105</v>
      </c>
      <c r="M70" s="52"/>
      <c r="N70" s="52"/>
      <c r="O70" s="50">
        <v>105</v>
      </c>
      <c r="P70" s="51"/>
      <c r="Q70" s="75">
        <f t="shared" si="9"/>
        <v>11025</v>
      </c>
      <c r="R70" s="76"/>
      <c r="S70" s="76"/>
      <c r="T70" s="76"/>
      <c r="U70" s="77"/>
    </row>
    <row r="71" spans="2:22" ht="9" customHeight="1" x14ac:dyDescent="0.45"/>
    <row r="72" spans="2:22" x14ac:dyDescent="0.45">
      <c r="B72" s="7" t="str">
        <f>+助成金使途!B50</f>
        <v>人件費・謝金・その他</v>
      </c>
      <c r="C72" s="7"/>
      <c r="D72" s="7"/>
      <c r="E72" s="7"/>
      <c r="F72" s="7"/>
      <c r="G72" s="7"/>
      <c r="H72" s="7"/>
      <c r="I72" s="7"/>
      <c r="J72" s="7"/>
      <c r="K72" s="7"/>
      <c r="N72" s="2" t="s">
        <v>4</v>
      </c>
      <c r="O72" s="46">
        <f>+SUM(Q75:U91)</f>
        <v>202385</v>
      </c>
      <c r="P72" s="46"/>
      <c r="Q72" s="46"/>
      <c r="R72" s="46"/>
      <c r="S72" s="46"/>
      <c r="T72" s="46"/>
      <c r="U72" s="28"/>
      <c r="V72" s="28"/>
    </row>
    <row r="73" spans="2:22" ht="9" customHeight="1" x14ac:dyDescent="0.45"/>
    <row r="74" spans="2:22" ht="9" customHeight="1" x14ac:dyDescent="0.45">
      <c r="B74" s="47" t="s">
        <v>11</v>
      </c>
      <c r="C74" s="48"/>
      <c r="D74" s="48"/>
      <c r="E74" s="48"/>
      <c r="F74" s="48"/>
      <c r="G74" s="48"/>
      <c r="H74" s="48"/>
      <c r="I74" s="48"/>
      <c r="J74" s="48"/>
      <c r="K74" s="49"/>
      <c r="L74" s="47" t="s">
        <v>9</v>
      </c>
      <c r="M74" s="48"/>
      <c r="N74" s="49"/>
      <c r="O74" s="47" t="s">
        <v>10</v>
      </c>
      <c r="P74" s="49"/>
      <c r="Q74" s="47" t="s">
        <v>3</v>
      </c>
      <c r="R74" s="48"/>
      <c r="S74" s="48"/>
      <c r="T74" s="48"/>
      <c r="U74" s="49"/>
    </row>
    <row r="75" spans="2:22" ht="13.5" customHeight="1" x14ac:dyDescent="0.45">
      <c r="B75" s="56" t="s">
        <v>32</v>
      </c>
      <c r="C75" s="57"/>
      <c r="D75" s="57"/>
      <c r="E75" s="57"/>
      <c r="F75" s="57"/>
      <c r="G75" s="57"/>
      <c r="H75" s="57"/>
      <c r="I75" s="57"/>
      <c r="J75" s="57"/>
      <c r="K75" s="58"/>
      <c r="L75" s="52">
        <v>101</v>
      </c>
      <c r="M75" s="52"/>
      <c r="N75" s="52"/>
      <c r="O75" s="50">
        <v>101</v>
      </c>
      <c r="P75" s="51"/>
      <c r="Q75" s="75">
        <f>+L75*O75</f>
        <v>10201</v>
      </c>
      <c r="R75" s="76"/>
      <c r="S75" s="76"/>
      <c r="T75" s="76"/>
      <c r="U75" s="77"/>
    </row>
    <row r="76" spans="2:22" ht="13.5" customHeight="1" x14ac:dyDescent="0.45">
      <c r="B76" s="56" t="s">
        <v>32</v>
      </c>
      <c r="C76" s="57"/>
      <c r="D76" s="57"/>
      <c r="E76" s="57"/>
      <c r="F76" s="57"/>
      <c r="G76" s="57"/>
      <c r="H76" s="57"/>
      <c r="I76" s="57"/>
      <c r="J76" s="57"/>
      <c r="K76" s="58"/>
      <c r="L76" s="52">
        <v>102</v>
      </c>
      <c r="M76" s="52"/>
      <c r="N76" s="52"/>
      <c r="O76" s="50">
        <v>102</v>
      </c>
      <c r="P76" s="51"/>
      <c r="Q76" s="75">
        <f t="shared" ref="Q76:Q77" si="10">+L76*O76</f>
        <v>10404</v>
      </c>
      <c r="R76" s="76"/>
      <c r="S76" s="76"/>
      <c r="T76" s="76"/>
      <c r="U76" s="77"/>
    </row>
    <row r="77" spans="2:22" ht="13.5" customHeight="1" x14ac:dyDescent="0.45">
      <c r="B77" s="56" t="s">
        <v>32</v>
      </c>
      <c r="C77" s="57"/>
      <c r="D77" s="57"/>
      <c r="E77" s="57"/>
      <c r="F77" s="57"/>
      <c r="G77" s="57"/>
      <c r="H77" s="57"/>
      <c r="I77" s="57"/>
      <c r="J77" s="57"/>
      <c r="K77" s="58"/>
      <c r="L77" s="52">
        <v>103</v>
      </c>
      <c r="M77" s="52"/>
      <c r="N77" s="52"/>
      <c r="O77" s="50">
        <v>103</v>
      </c>
      <c r="P77" s="51"/>
      <c r="Q77" s="75">
        <f t="shared" si="10"/>
        <v>10609</v>
      </c>
      <c r="R77" s="76"/>
      <c r="S77" s="76"/>
      <c r="T77" s="76"/>
      <c r="U77" s="77"/>
    </row>
    <row r="78" spans="2:22" ht="13.5" customHeight="1" x14ac:dyDescent="0.45">
      <c r="B78" s="56" t="s">
        <v>32</v>
      </c>
      <c r="C78" s="57"/>
      <c r="D78" s="57"/>
      <c r="E78" s="57"/>
      <c r="F78" s="57"/>
      <c r="G78" s="57"/>
      <c r="H78" s="57"/>
      <c r="I78" s="57"/>
      <c r="J78" s="57"/>
      <c r="K78" s="58"/>
      <c r="L78" s="52">
        <v>104</v>
      </c>
      <c r="M78" s="52"/>
      <c r="N78" s="52"/>
      <c r="O78" s="50">
        <v>104</v>
      </c>
      <c r="P78" s="51"/>
      <c r="Q78" s="75">
        <f t="shared" ref="Q78:Q91" si="11">+L78*O78</f>
        <v>10816</v>
      </c>
      <c r="R78" s="76"/>
      <c r="S78" s="76"/>
      <c r="T78" s="76"/>
      <c r="U78" s="77"/>
    </row>
    <row r="79" spans="2:22" ht="13.5" customHeight="1" x14ac:dyDescent="0.45">
      <c r="B79" s="56" t="s">
        <v>32</v>
      </c>
      <c r="C79" s="57"/>
      <c r="D79" s="57"/>
      <c r="E79" s="57"/>
      <c r="F79" s="57"/>
      <c r="G79" s="57"/>
      <c r="H79" s="57"/>
      <c r="I79" s="57"/>
      <c r="J79" s="57"/>
      <c r="K79" s="58"/>
      <c r="L79" s="52">
        <v>105</v>
      </c>
      <c r="M79" s="52"/>
      <c r="N79" s="52"/>
      <c r="O79" s="50">
        <v>105</v>
      </c>
      <c r="P79" s="51"/>
      <c r="Q79" s="75">
        <f t="shared" si="11"/>
        <v>11025</v>
      </c>
      <c r="R79" s="76"/>
      <c r="S79" s="76"/>
      <c r="T79" s="76"/>
      <c r="U79" s="77"/>
    </row>
    <row r="80" spans="2:22" ht="13.5" customHeight="1" x14ac:dyDescent="0.45">
      <c r="B80" s="56" t="s">
        <v>32</v>
      </c>
      <c r="C80" s="57"/>
      <c r="D80" s="57"/>
      <c r="E80" s="57"/>
      <c r="F80" s="57"/>
      <c r="G80" s="57"/>
      <c r="H80" s="57"/>
      <c r="I80" s="57"/>
      <c r="J80" s="57"/>
      <c r="K80" s="58"/>
      <c r="L80" s="52">
        <v>106</v>
      </c>
      <c r="M80" s="52"/>
      <c r="N80" s="52"/>
      <c r="O80" s="50">
        <v>106</v>
      </c>
      <c r="P80" s="51"/>
      <c r="Q80" s="75">
        <f t="shared" si="11"/>
        <v>11236</v>
      </c>
      <c r="R80" s="76"/>
      <c r="S80" s="76"/>
      <c r="T80" s="76"/>
      <c r="U80" s="77"/>
    </row>
    <row r="81" spans="2:21" ht="13.5" customHeight="1" x14ac:dyDescent="0.45">
      <c r="B81" s="56" t="s">
        <v>32</v>
      </c>
      <c r="C81" s="57"/>
      <c r="D81" s="57"/>
      <c r="E81" s="57"/>
      <c r="F81" s="57"/>
      <c r="G81" s="57"/>
      <c r="H81" s="57"/>
      <c r="I81" s="57"/>
      <c r="J81" s="57"/>
      <c r="K81" s="58"/>
      <c r="L81" s="52">
        <v>107</v>
      </c>
      <c r="M81" s="52"/>
      <c r="N81" s="52"/>
      <c r="O81" s="50">
        <v>107</v>
      </c>
      <c r="P81" s="51"/>
      <c r="Q81" s="75">
        <f t="shared" si="11"/>
        <v>11449</v>
      </c>
      <c r="R81" s="76"/>
      <c r="S81" s="76"/>
      <c r="T81" s="76"/>
      <c r="U81" s="77"/>
    </row>
    <row r="82" spans="2:21" ht="13.5" customHeight="1" x14ac:dyDescent="0.45">
      <c r="B82" s="56" t="s">
        <v>32</v>
      </c>
      <c r="C82" s="57"/>
      <c r="D82" s="57"/>
      <c r="E82" s="57"/>
      <c r="F82" s="57"/>
      <c r="G82" s="57"/>
      <c r="H82" s="57"/>
      <c r="I82" s="57"/>
      <c r="J82" s="57"/>
      <c r="K82" s="58"/>
      <c r="L82" s="52">
        <v>108</v>
      </c>
      <c r="M82" s="52"/>
      <c r="N82" s="52"/>
      <c r="O82" s="50">
        <v>108</v>
      </c>
      <c r="P82" s="51"/>
      <c r="Q82" s="75">
        <f t="shared" si="11"/>
        <v>11664</v>
      </c>
      <c r="R82" s="76"/>
      <c r="S82" s="76"/>
      <c r="T82" s="76"/>
      <c r="U82" s="77"/>
    </row>
    <row r="83" spans="2:21" ht="13.5" customHeight="1" x14ac:dyDescent="0.45">
      <c r="B83" s="56" t="s">
        <v>32</v>
      </c>
      <c r="C83" s="57"/>
      <c r="D83" s="57"/>
      <c r="E83" s="57"/>
      <c r="F83" s="57"/>
      <c r="G83" s="57"/>
      <c r="H83" s="57"/>
      <c r="I83" s="57"/>
      <c r="J83" s="57"/>
      <c r="K83" s="58"/>
      <c r="L83" s="52">
        <v>109</v>
      </c>
      <c r="M83" s="52"/>
      <c r="N83" s="52"/>
      <c r="O83" s="50">
        <v>109</v>
      </c>
      <c r="P83" s="51"/>
      <c r="Q83" s="75">
        <f t="shared" si="11"/>
        <v>11881</v>
      </c>
      <c r="R83" s="76"/>
      <c r="S83" s="76"/>
      <c r="T83" s="76"/>
      <c r="U83" s="77"/>
    </row>
    <row r="84" spans="2:21" ht="13.5" customHeight="1" x14ac:dyDescent="0.45">
      <c r="B84" s="56" t="s">
        <v>32</v>
      </c>
      <c r="C84" s="57"/>
      <c r="D84" s="57"/>
      <c r="E84" s="57"/>
      <c r="F84" s="57"/>
      <c r="G84" s="57"/>
      <c r="H84" s="57"/>
      <c r="I84" s="57"/>
      <c r="J84" s="57"/>
      <c r="K84" s="58"/>
      <c r="L84" s="52">
        <v>110</v>
      </c>
      <c r="M84" s="52"/>
      <c r="N84" s="52"/>
      <c r="O84" s="50">
        <v>110</v>
      </c>
      <c r="P84" s="51"/>
      <c r="Q84" s="75">
        <f t="shared" si="11"/>
        <v>12100</v>
      </c>
      <c r="R84" s="76"/>
      <c r="S84" s="76"/>
      <c r="T84" s="76"/>
      <c r="U84" s="77"/>
    </row>
    <row r="85" spans="2:21" ht="13.5" customHeight="1" x14ac:dyDescent="0.45">
      <c r="B85" s="56" t="s">
        <v>32</v>
      </c>
      <c r="C85" s="57"/>
      <c r="D85" s="57"/>
      <c r="E85" s="57"/>
      <c r="F85" s="57"/>
      <c r="G85" s="57"/>
      <c r="H85" s="57"/>
      <c r="I85" s="57"/>
      <c r="J85" s="57"/>
      <c r="K85" s="58"/>
      <c r="L85" s="52">
        <v>111</v>
      </c>
      <c r="M85" s="52"/>
      <c r="N85" s="52"/>
      <c r="O85" s="50">
        <v>111</v>
      </c>
      <c r="P85" s="51"/>
      <c r="Q85" s="75">
        <f t="shared" si="11"/>
        <v>12321</v>
      </c>
      <c r="R85" s="76"/>
      <c r="S85" s="76"/>
      <c r="T85" s="76"/>
      <c r="U85" s="77"/>
    </row>
    <row r="86" spans="2:21" ht="13.5" customHeight="1" x14ac:dyDescent="0.45">
      <c r="B86" s="56" t="s">
        <v>32</v>
      </c>
      <c r="C86" s="57"/>
      <c r="D86" s="57"/>
      <c r="E86" s="57"/>
      <c r="F86" s="57"/>
      <c r="G86" s="57"/>
      <c r="H86" s="57"/>
      <c r="I86" s="57"/>
      <c r="J86" s="57"/>
      <c r="K86" s="58"/>
      <c r="L86" s="52">
        <v>112</v>
      </c>
      <c r="M86" s="52"/>
      <c r="N86" s="52"/>
      <c r="O86" s="50">
        <v>112</v>
      </c>
      <c r="P86" s="51"/>
      <c r="Q86" s="75">
        <f t="shared" si="11"/>
        <v>12544</v>
      </c>
      <c r="R86" s="76"/>
      <c r="S86" s="76"/>
      <c r="T86" s="76"/>
      <c r="U86" s="77"/>
    </row>
    <row r="87" spans="2:21" ht="13.5" customHeight="1" x14ac:dyDescent="0.45">
      <c r="B87" s="56" t="s">
        <v>32</v>
      </c>
      <c r="C87" s="57"/>
      <c r="D87" s="57"/>
      <c r="E87" s="57"/>
      <c r="F87" s="57"/>
      <c r="G87" s="57"/>
      <c r="H87" s="57"/>
      <c r="I87" s="57"/>
      <c r="J87" s="57"/>
      <c r="K87" s="58"/>
      <c r="L87" s="52">
        <v>113</v>
      </c>
      <c r="M87" s="52"/>
      <c r="N87" s="52"/>
      <c r="O87" s="50">
        <v>113</v>
      </c>
      <c r="P87" s="51"/>
      <c r="Q87" s="75">
        <f t="shared" si="11"/>
        <v>12769</v>
      </c>
      <c r="R87" s="76"/>
      <c r="S87" s="76"/>
      <c r="T87" s="76"/>
      <c r="U87" s="77"/>
    </row>
    <row r="88" spans="2:21" ht="13.5" customHeight="1" x14ac:dyDescent="0.45">
      <c r="B88" s="56" t="s">
        <v>32</v>
      </c>
      <c r="C88" s="57"/>
      <c r="D88" s="57"/>
      <c r="E88" s="57"/>
      <c r="F88" s="57"/>
      <c r="G88" s="57"/>
      <c r="H88" s="57"/>
      <c r="I88" s="57"/>
      <c r="J88" s="57"/>
      <c r="K88" s="58"/>
      <c r="L88" s="52">
        <v>114</v>
      </c>
      <c r="M88" s="52"/>
      <c r="N88" s="52"/>
      <c r="O88" s="50">
        <v>114</v>
      </c>
      <c r="P88" s="51"/>
      <c r="Q88" s="75">
        <f t="shared" si="11"/>
        <v>12996</v>
      </c>
      <c r="R88" s="76"/>
      <c r="S88" s="76"/>
      <c r="T88" s="76"/>
      <c r="U88" s="77"/>
    </row>
    <row r="89" spans="2:21" ht="13.5" customHeight="1" x14ac:dyDescent="0.45">
      <c r="B89" s="56" t="s">
        <v>32</v>
      </c>
      <c r="C89" s="57"/>
      <c r="D89" s="57"/>
      <c r="E89" s="57"/>
      <c r="F89" s="57"/>
      <c r="G89" s="57"/>
      <c r="H89" s="57"/>
      <c r="I89" s="57"/>
      <c r="J89" s="57"/>
      <c r="K89" s="58"/>
      <c r="L89" s="52">
        <v>115</v>
      </c>
      <c r="M89" s="52"/>
      <c r="N89" s="52"/>
      <c r="O89" s="50">
        <v>115</v>
      </c>
      <c r="P89" s="51"/>
      <c r="Q89" s="75">
        <f t="shared" si="11"/>
        <v>13225</v>
      </c>
      <c r="R89" s="76"/>
      <c r="S89" s="76"/>
      <c r="T89" s="76"/>
      <c r="U89" s="77"/>
    </row>
    <row r="90" spans="2:21" ht="13.5" customHeight="1" x14ac:dyDescent="0.45">
      <c r="B90" s="56" t="s">
        <v>32</v>
      </c>
      <c r="C90" s="57"/>
      <c r="D90" s="57"/>
      <c r="E90" s="57"/>
      <c r="F90" s="57"/>
      <c r="G90" s="57"/>
      <c r="H90" s="57"/>
      <c r="I90" s="57"/>
      <c r="J90" s="57"/>
      <c r="K90" s="58"/>
      <c r="L90" s="52">
        <v>116</v>
      </c>
      <c r="M90" s="52"/>
      <c r="N90" s="52"/>
      <c r="O90" s="50">
        <v>116</v>
      </c>
      <c r="P90" s="51"/>
      <c r="Q90" s="75">
        <f t="shared" si="11"/>
        <v>13456</v>
      </c>
      <c r="R90" s="76"/>
      <c r="S90" s="76"/>
      <c r="T90" s="76"/>
      <c r="U90" s="77"/>
    </row>
    <row r="91" spans="2:21" ht="13.5" customHeight="1" x14ac:dyDescent="0.45">
      <c r="B91" s="56" t="s">
        <v>32</v>
      </c>
      <c r="C91" s="57"/>
      <c r="D91" s="57"/>
      <c r="E91" s="57"/>
      <c r="F91" s="57"/>
      <c r="G91" s="57"/>
      <c r="H91" s="57"/>
      <c r="I91" s="57"/>
      <c r="J91" s="57"/>
      <c r="K91" s="58"/>
      <c r="L91" s="52">
        <v>117</v>
      </c>
      <c r="M91" s="52"/>
      <c r="N91" s="52"/>
      <c r="O91" s="50">
        <v>117</v>
      </c>
      <c r="P91" s="51"/>
      <c r="Q91" s="75">
        <f t="shared" si="11"/>
        <v>13689</v>
      </c>
      <c r="R91" s="76"/>
      <c r="S91" s="76"/>
      <c r="T91" s="76"/>
      <c r="U91" s="77"/>
    </row>
  </sheetData>
  <mergeCells count="314">
    <mergeCell ref="B90:K90"/>
    <mergeCell ref="L90:N90"/>
    <mergeCell ref="O90:P90"/>
    <mergeCell ref="Q90:U90"/>
    <mergeCell ref="B91:K91"/>
    <mergeCell ref="L91:N91"/>
    <mergeCell ref="O91:P91"/>
    <mergeCell ref="Q91:U91"/>
    <mergeCell ref="B88:K88"/>
    <mergeCell ref="L88:N88"/>
    <mergeCell ref="O88:P88"/>
    <mergeCell ref="Q88:U88"/>
    <mergeCell ref="B89:K89"/>
    <mergeCell ref="L89:N89"/>
    <mergeCell ref="O89:P89"/>
    <mergeCell ref="Q89:U89"/>
    <mergeCell ref="B86:K86"/>
    <mergeCell ref="L86:N86"/>
    <mergeCell ref="O86:P86"/>
    <mergeCell ref="Q86:U86"/>
    <mergeCell ref="B87:K87"/>
    <mergeCell ref="L87:N87"/>
    <mergeCell ref="O87:P87"/>
    <mergeCell ref="Q87:U87"/>
    <mergeCell ref="O84:P84"/>
    <mergeCell ref="Q84:U84"/>
    <mergeCell ref="B85:K85"/>
    <mergeCell ref="L85:N85"/>
    <mergeCell ref="O85:P85"/>
    <mergeCell ref="Q85:U85"/>
    <mergeCell ref="O81:P81"/>
    <mergeCell ref="Q81:U81"/>
    <mergeCell ref="B82:K82"/>
    <mergeCell ref="L82:N82"/>
    <mergeCell ref="O82:P82"/>
    <mergeCell ref="Q82:U82"/>
    <mergeCell ref="B79:K79"/>
    <mergeCell ref="L79:N79"/>
    <mergeCell ref="O79:P79"/>
    <mergeCell ref="Q79:U79"/>
    <mergeCell ref="B80:K80"/>
    <mergeCell ref="L80:N80"/>
    <mergeCell ref="O80:P80"/>
    <mergeCell ref="Q80:U80"/>
    <mergeCell ref="B77:K77"/>
    <mergeCell ref="L77:N77"/>
    <mergeCell ref="O77:P77"/>
    <mergeCell ref="Q77:U77"/>
    <mergeCell ref="B78:K78"/>
    <mergeCell ref="L78:N78"/>
    <mergeCell ref="O78:P78"/>
    <mergeCell ref="Q78:U78"/>
    <mergeCell ref="B75:K75"/>
    <mergeCell ref="L75:N75"/>
    <mergeCell ref="O75:P75"/>
    <mergeCell ref="Q75:U75"/>
    <mergeCell ref="B76:K76"/>
    <mergeCell ref="L76:N76"/>
    <mergeCell ref="O76:P76"/>
    <mergeCell ref="Q76:U76"/>
    <mergeCell ref="B70:K70"/>
    <mergeCell ref="L70:N70"/>
    <mergeCell ref="O70:P70"/>
    <mergeCell ref="Q70:U70"/>
    <mergeCell ref="B74:K74"/>
    <mergeCell ref="L74:N74"/>
    <mergeCell ref="O74:P74"/>
    <mergeCell ref="Q74:U74"/>
    <mergeCell ref="O68:P68"/>
    <mergeCell ref="Q68:U68"/>
    <mergeCell ref="B69:K69"/>
    <mergeCell ref="L69:N69"/>
    <mergeCell ref="O69:P69"/>
    <mergeCell ref="Q69:U69"/>
    <mergeCell ref="O66:P66"/>
    <mergeCell ref="Q66:U66"/>
    <mergeCell ref="B67:K67"/>
    <mergeCell ref="L67:N67"/>
    <mergeCell ref="O67:P67"/>
    <mergeCell ref="Q67:U67"/>
    <mergeCell ref="B64:K64"/>
    <mergeCell ref="L64:N64"/>
    <mergeCell ref="O64:P64"/>
    <mergeCell ref="Q64:U64"/>
    <mergeCell ref="B65:K65"/>
    <mergeCell ref="L65:N65"/>
    <mergeCell ref="O65:P65"/>
    <mergeCell ref="Q65:U65"/>
    <mergeCell ref="B62:K62"/>
    <mergeCell ref="L62:N62"/>
    <mergeCell ref="O62:P62"/>
    <mergeCell ref="Q62:U62"/>
    <mergeCell ref="B63:K63"/>
    <mergeCell ref="L63:N63"/>
    <mergeCell ref="O63:P63"/>
    <mergeCell ref="Q63:U63"/>
    <mergeCell ref="B60:K60"/>
    <mergeCell ref="L60:N60"/>
    <mergeCell ref="O60:P60"/>
    <mergeCell ref="Q60:U60"/>
    <mergeCell ref="B61:K61"/>
    <mergeCell ref="L61:N61"/>
    <mergeCell ref="O61:P61"/>
    <mergeCell ref="Q61:U61"/>
    <mergeCell ref="B57:K57"/>
    <mergeCell ref="L57:N57"/>
    <mergeCell ref="O57:P57"/>
    <mergeCell ref="Q57:U57"/>
    <mergeCell ref="B58:K58"/>
    <mergeCell ref="L58:N58"/>
    <mergeCell ref="O58:P58"/>
    <mergeCell ref="Q58:U58"/>
    <mergeCell ref="O54:P54"/>
    <mergeCell ref="Q54:U54"/>
    <mergeCell ref="B55:K55"/>
    <mergeCell ref="L55:N55"/>
    <mergeCell ref="O55:P55"/>
    <mergeCell ref="Q55:U55"/>
    <mergeCell ref="B48:K48"/>
    <mergeCell ref="L48:N48"/>
    <mergeCell ref="O48:P48"/>
    <mergeCell ref="Q48:U48"/>
    <mergeCell ref="B49:K49"/>
    <mergeCell ref="L49:N49"/>
    <mergeCell ref="O49:P49"/>
    <mergeCell ref="Q49:U49"/>
    <mergeCell ref="O46:P46"/>
    <mergeCell ref="Q46:U46"/>
    <mergeCell ref="B47:K47"/>
    <mergeCell ref="L47:N47"/>
    <mergeCell ref="O47:P47"/>
    <mergeCell ref="Q47:U47"/>
    <mergeCell ref="B44:K44"/>
    <mergeCell ref="L44:N44"/>
    <mergeCell ref="O44:P44"/>
    <mergeCell ref="Q44:U44"/>
    <mergeCell ref="B45:K45"/>
    <mergeCell ref="L45:N45"/>
    <mergeCell ref="O45:P45"/>
    <mergeCell ref="Q45:U45"/>
    <mergeCell ref="B42:K42"/>
    <mergeCell ref="L42:N42"/>
    <mergeCell ref="O42:P42"/>
    <mergeCell ref="Q42:U42"/>
    <mergeCell ref="B43:K43"/>
    <mergeCell ref="L43:N43"/>
    <mergeCell ref="O43:P43"/>
    <mergeCell ref="Q43:U43"/>
    <mergeCell ref="O40:P40"/>
    <mergeCell ref="Q40:U40"/>
    <mergeCell ref="B41:K41"/>
    <mergeCell ref="L41:N41"/>
    <mergeCell ref="O41:P41"/>
    <mergeCell ref="Q41:U41"/>
    <mergeCell ref="O38:P38"/>
    <mergeCell ref="Q38:U38"/>
    <mergeCell ref="B39:K39"/>
    <mergeCell ref="L39:N39"/>
    <mergeCell ref="O39:P39"/>
    <mergeCell ref="Q39:U39"/>
    <mergeCell ref="B36:K36"/>
    <mergeCell ref="L36:N36"/>
    <mergeCell ref="O36:P36"/>
    <mergeCell ref="Q36:U36"/>
    <mergeCell ref="B37:K37"/>
    <mergeCell ref="L37:N37"/>
    <mergeCell ref="O37:P37"/>
    <mergeCell ref="Q37:U37"/>
    <mergeCell ref="B31:K31"/>
    <mergeCell ref="L31:N31"/>
    <mergeCell ref="O31:P31"/>
    <mergeCell ref="Q31:U31"/>
    <mergeCell ref="B35:K35"/>
    <mergeCell ref="L35:N35"/>
    <mergeCell ref="O35:P35"/>
    <mergeCell ref="Q35:U35"/>
    <mergeCell ref="B29:K29"/>
    <mergeCell ref="L29:N29"/>
    <mergeCell ref="O29:P29"/>
    <mergeCell ref="Q29:U29"/>
    <mergeCell ref="B30:K30"/>
    <mergeCell ref="L30:N30"/>
    <mergeCell ref="O30:P30"/>
    <mergeCell ref="Q30:U30"/>
    <mergeCell ref="O27:P27"/>
    <mergeCell ref="Q27:U27"/>
    <mergeCell ref="B28:K28"/>
    <mergeCell ref="L28:N28"/>
    <mergeCell ref="O28:P28"/>
    <mergeCell ref="Q28:U28"/>
    <mergeCell ref="B24:K24"/>
    <mergeCell ref="L24:N24"/>
    <mergeCell ref="O24:P24"/>
    <mergeCell ref="Q24:U24"/>
    <mergeCell ref="B25:K25"/>
    <mergeCell ref="L25:N25"/>
    <mergeCell ref="O25:P25"/>
    <mergeCell ref="Q25:U25"/>
    <mergeCell ref="B22:K22"/>
    <mergeCell ref="L22:N22"/>
    <mergeCell ref="O22:P22"/>
    <mergeCell ref="Q22:U22"/>
    <mergeCell ref="B23:K23"/>
    <mergeCell ref="L23:N23"/>
    <mergeCell ref="O23:P23"/>
    <mergeCell ref="Q23:U23"/>
    <mergeCell ref="B19:K19"/>
    <mergeCell ref="L19:N19"/>
    <mergeCell ref="O19:P19"/>
    <mergeCell ref="Q19:U19"/>
    <mergeCell ref="B20:K20"/>
    <mergeCell ref="L20:N20"/>
    <mergeCell ref="O20:P20"/>
    <mergeCell ref="Q20:U20"/>
    <mergeCell ref="B14:K14"/>
    <mergeCell ref="L14:N14"/>
    <mergeCell ref="O14:P14"/>
    <mergeCell ref="Q14:U14"/>
    <mergeCell ref="B18:K18"/>
    <mergeCell ref="L18:N18"/>
    <mergeCell ref="O18:P18"/>
    <mergeCell ref="Q18:U18"/>
    <mergeCell ref="B12:K12"/>
    <mergeCell ref="L12:N12"/>
    <mergeCell ref="O12:P12"/>
    <mergeCell ref="Q12:U12"/>
    <mergeCell ref="B13:K13"/>
    <mergeCell ref="L13:N13"/>
    <mergeCell ref="O13:P13"/>
    <mergeCell ref="Q13:U13"/>
    <mergeCell ref="B9:K9"/>
    <mergeCell ref="L9:N9"/>
    <mergeCell ref="O9:P9"/>
    <mergeCell ref="Q9:U9"/>
    <mergeCell ref="B10:K10"/>
    <mergeCell ref="L10:N10"/>
    <mergeCell ref="O10:P10"/>
    <mergeCell ref="Q10:U10"/>
    <mergeCell ref="B7:K7"/>
    <mergeCell ref="L7:N7"/>
    <mergeCell ref="O7:P7"/>
    <mergeCell ref="Q7:U7"/>
    <mergeCell ref="B8:K8"/>
    <mergeCell ref="L8:N8"/>
    <mergeCell ref="O8:P8"/>
    <mergeCell ref="Q8:U8"/>
    <mergeCell ref="O5:P5"/>
    <mergeCell ref="Q5:U5"/>
    <mergeCell ref="B6:K6"/>
    <mergeCell ref="L6:N6"/>
    <mergeCell ref="O6:P6"/>
    <mergeCell ref="Q6:U6"/>
    <mergeCell ref="B4:K4"/>
    <mergeCell ref="L4:N4"/>
    <mergeCell ref="O4:P4"/>
    <mergeCell ref="Q4:U4"/>
    <mergeCell ref="B5:K5"/>
    <mergeCell ref="L5:N5"/>
    <mergeCell ref="O2:T2"/>
    <mergeCell ref="U2:V2"/>
    <mergeCell ref="B26:K26"/>
    <mergeCell ref="L26:N26"/>
    <mergeCell ref="B21:K21"/>
    <mergeCell ref="L21:N21"/>
    <mergeCell ref="O21:P21"/>
    <mergeCell ref="Q21:U21"/>
    <mergeCell ref="O26:P26"/>
    <mergeCell ref="Q26:U26"/>
    <mergeCell ref="O33:T33"/>
    <mergeCell ref="U33:V33"/>
    <mergeCell ref="B46:K46"/>
    <mergeCell ref="L46:N46"/>
    <mergeCell ref="B38:K38"/>
    <mergeCell ref="L38:N38"/>
    <mergeCell ref="O72:T72"/>
    <mergeCell ref="U72:V72"/>
    <mergeCell ref="O51:T51"/>
    <mergeCell ref="U51:V51"/>
    <mergeCell ref="B53:K53"/>
    <mergeCell ref="L53:N53"/>
    <mergeCell ref="B81:K81"/>
    <mergeCell ref="L81:N81"/>
    <mergeCell ref="B83:K83"/>
    <mergeCell ref="L83:N83"/>
    <mergeCell ref="O83:P83"/>
    <mergeCell ref="Q83:U83"/>
    <mergeCell ref="O16:T16"/>
    <mergeCell ref="U16:V16"/>
    <mergeCell ref="B11:K11"/>
    <mergeCell ref="L11:N11"/>
    <mergeCell ref="O11:P11"/>
    <mergeCell ref="Q11:U11"/>
    <mergeCell ref="O53:P53"/>
    <mergeCell ref="Q53:U53"/>
    <mergeCell ref="B54:K54"/>
    <mergeCell ref="L54:N54"/>
    <mergeCell ref="B59:K59"/>
    <mergeCell ref="L59:N59"/>
    <mergeCell ref="O59:P59"/>
    <mergeCell ref="Q59:U59"/>
    <mergeCell ref="B56:K56"/>
    <mergeCell ref="L56:N56"/>
    <mergeCell ref="O56:P56"/>
    <mergeCell ref="Q56:U56"/>
    <mergeCell ref="B40:K40"/>
    <mergeCell ref="L40:N40"/>
    <mergeCell ref="B27:K27"/>
    <mergeCell ref="L27:N27"/>
    <mergeCell ref="B66:K66"/>
    <mergeCell ref="L66:N66"/>
    <mergeCell ref="B68:K68"/>
    <mergeCell ref="L68:N68"/>
    <mergeCell ref="B84:K84"/>
    <mergeCell ref="L84:N84"/>
  </mergeCells>
  <phoneticPr fontId="2"/>
  <pageMargins left="0.7" right="0.7" top="0.75" bottom="0.75" header="0.3" footer="0.3"/>
  <pageSetup paperSize="9" orientation="portrait" r:id="rId1"/>
  <rowBreaks count="1" manualBreakCount="1">
    <brk id="5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助成金使途累計</vt:lpstr>
      <vt:lpstr>助成金使途</vt:lpstr>
      <vt:lpstr>予算申請書別紙</vt:lpstr>
      <vt:lpstr>助成金使途!Print_Area</vt:lpstr>
      <vt:lpstr>助成金使途累計!Print_Area</vt:lpstr>
      <vt:lpstr>予算申請書別紙!Print_Area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 大脇</dc:creator>
  <cp:lastModifiedBy>建 大脇</cp:lastModifiedBy>
  <cp:lastPrinted>2026-01-19T06:51:01Z</cp:lastPrinted>
  <dcterms:created xsi:type="dcterms:W3CDTF">2025-07-05T03:59:42Z</dcterms:created>
  <dcterms:modified xsi:type="dcterms:W3CDTF">2026-01-20T22:08:07Z</dcterms:modified>
</cp:coreProperties>
</file>